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Fabian\Desktop\"/>
    </mc:Choice>
  </mc:AlternateContent>
  <xr:revisionPtr revIDLastSave="0" documentId="13_ncr:1_{96A158FA-D4CA-4FE1-A70F-B7009604FC58}" xr6:coauthVersionLast="47" xr6:coauthVersionMax="47" xr10:uidLastSave="{00000000-0000-0000-0000-000000000000}"/>
  <workbookProtection workbookAlgorithmName="SHA-512" workbookHashValue="O1AtzO3t3s88WyBoUztdoMW557NuEx+KXClPj2xkqMuGErTo/y75AlUJHo7Era29DU4m7DiJhEYYdnHrgrZ6ow==" workbookSaltValue="FqAGbh1eHM+DeMk5c/+hGg==" workbookSpinCount="100000" lockStructure="1"/>
  <bookViews>
    <workbookView xWindow="-110" yWindow="-110" windowWidth="38620" windowHeight="21100" xr2:uid="{42031F60-E0E1-49F9-8733-4D7A9468117A}"/>
  </bookViews>
  <sheets>
    <sheet name="Résineux" sheetId="1" r:id="rId1"/>
    <sheet name="Feuillu" sheetId="2" r:id="rId2"/>
    <sheet name="Peupliers" sheetId="3" r:id="rId3"/>
    <sheet name="Config" sheetId="4" state="hidden" r:id="rId4"/>
  </sheets>
  <definedNames>
    <definedName name="_xlnm._FilterDatabase" localSheetId="3" hidden="1">Config!$A$2:$A$23</definedName>
    <definedName name="Feuillu">Config!$B$25:$B$48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1" i="3" l="1"/>
  <c r="AI9" i="3"/>
  <c r="AH9" i="3"/>
  <c r="AF11" i="3"/>
  <c r="AE9" i="3"/>
  <c r="AD9" i="3"/>
  <c r="AJ11" i="2"/>
  <c r="AI9" i="2"/>
  <c r="AH9" i="2"/>
  <c r="AF11" i="2"/>
  <c r="AE9" i="2"/>
  <c r="AD9" i="2"/>
  <c r="AJ11" i="1"/>
  <c r="AI9" i="1"/>
  <c r="AH9" i="1"/>
  <c r="AF11" i="1"/>
  <c r="AE9" i="1"/>
  <c r="AD9" i="1"/>
  <c r="E3" i="4"/>
  <c r="E4" i="4"/>
  <c r="E5" i="4"/>
  <c r="E2" i="4"/>
  <c r="C2" i="4"/>
  <c r="C3" i="4"/>
  <c r="C4" i="4"/>
  <c r="C5" i="4"/>
  <c r="C6" i="4"/>
  <c r="C7" i="4"/>
  <c r="C8" i="4"/>
  <c r="C9" i="4"/>
  <c r="C10" i="4"/>
  <c r="C11" i="4"/>
  <c r="C12" i="4"/>
  <c r="C13" i="4"/>
  <c r="C14" i="4"/>
  <c r="C15" i="4"/>
  <c r="C16" i="4"/>
  <c r="C17" i="4"/>
  <c r="C18" i="4"/>
  <c r="C19" i="4"/>
  <c r="C20" i="4"/>
  <c r="C21" i="4"/>
  <c r="C22" i="4"/>
  <c r="C23" i="4"/>
  <c r="B51" i="4"/>
  <c r="B52" i="4"/>
  <c r="B53" i="4"/>
  <c r="B54" i="4"/>
  <c r="B55" i="4"/>
  <c r="B56" i="4"/>
  <c r="B57" i="4"/>
  <c r="B58" i="4"/>
  <c r="B59" i="4"/>
  <c r="B60" i="4"/>
  <c r="B61" i="4"/>
  <c r="B62" i="4"/>
  <c r="B63" i="4"/>
  <c r="B64" i="4"/>
  <c r="B65" i="4"/>
  <c r="B66" i="4"/>
  <c r="B67" i="4"/>
  <c r="B68" i="4"/>
  <c r="B69" i="4"/>
  <c r="B70" i="4"/>
  <c r="B71" i="4"/>
  <c r="B50" i="4"/>
  <c r="B26" i="4"/>
  <c r="B27" i="4"/>
  <c r="B28" i="4"/>
  <c r="B29" i="4"/>
  <c r="B30" i="4"/>
  <c r="B31" i="4"/>
  <c r="B32" i="4"/>
  <c r="B33" i="4"/>
  <c r="B34" i="4"/>
  <c r="B35" i="4"/>
  <c r="B36" i="4"/>
  <c r="B37" i="4"/>
  <c r="B38" i="4"/>
  <c r="B39" i="4"/>
  <c r="B40" i="4"/>
  <c r="B41" i="4"/>
  <c r="B42" i="4"/>
  <c r="B43" i="4"/>
  <c r="B44" i="4"/>
  <c r="B45" i="4"/>
  <c r="B46" i="4"/>
  <c r="B47" i="4"/>
  <c r="B48" i="4"/>
  <c r="B25" i="4"/>
  <c r="AA9" i="3"/>
  <c r="W9" i="3"/>
  <c r="S9" i="3"/>
  <c r="O9" i="3"/>
  <c r="K9" i="3"/>
  <c r="G9" i="3"/>
  <c r="C9" i="3"/>
  <c r="Z9" i="3"/>
  <c r="V9" i="3"/>
  <c r="R9" i="3"/>
  <c r="N9" i="3"/>
  <c r="J9" i="3"/>
  <c r="F9" i="3"/>
  <c r="B9" i="3"/>
  <c r="AA9" i="1"/>
  <c r="W9" i="1"/>
  <c r="S9" i="1"/>
  <c r="O9" i="1"/>
  <c r="K9" i="1"/>
  <c r="G9" i="1"/>
  <c r="C9" i="1"/>
  <c r="Z9" i="1"/>
  <c r="V9" i="1"/>
  <c r="R9" i="1"/>
  <c r="N9" i="1"/>
  <c r="J9" i="1"/>
  <c r="F9" i="1"/>
  <c r="B9" i="1"/>
  <c r="AA9" i="2"/>
  <c r="K9" i="2"/>
  <c r="S9" i="2"/>
  <c r="E1" i="4"/>
  <c r="Z9" i="2"/>
  <c r="V9" i="2"/>
  <c r="R9" i="2"/>
  <c r="N9" i="2"/>
  <c r="J9" i="2"/>
  <c r="F9" i="2"/>
  <c r="B9" i="2"/>
  <c r="AB11" i="3"/>
  <c r="X11" i="3"/>
  <c r="T11" i="3"/>
  <c r="P11" i="3"/>
  <c r="L11" i="3"/>
  <c r="H11" i="3"/>
  <c r="D11" i="3"/>
  <c r="AB11" i="2"/>
  <c r="X11" i="2"/>
  <c r="T11" i="2"/>
  <c r="P11" i="2"/>
  <c r="L11" i="2"/>
  <c r="H11" i="2"/>
  <c r="D11" i="2"/>
  <c r="AB11" i="1"/>
  <c r="X11" i="1"/>
  <c r="T11" i="1"/>
  <c r="P11" i="1"/>
  <c r="L11" i="1"/>
  <c r="H11" i="1"/>
  <c r="D11" i="1"/>
  <c r="O9" i="2" l="1"/>
  <c r="W9" i="2"/>
  <c r="C9" i="2"/>
  <c r="G9" i="2"/>
</calcChain>
</file>

<file path=xl/sharedStrings.xml><?xml version="1.0" encoding="utf-8"?>
<sst xmlns="http://schemas.openxmlformats.org/spreadsheetml/2006/main" count="301" uniqueCount="99">
  <si>
    <t>Epicea bordure</t>
  </si>
  <si>
    <t>Epicea</t>
  </si>
  <si>
    <t>Douglas</t>
  </si>
  <si>
    <t>Douglas bordure</t>
  </si>
  <si>
    <t>Meleze</t>
  </si>
  <si>
    <t>Meleze europe</t>
  </si>
  <si>
    <t>Epicea sitka</t>
  </si>
  <si>
    <t>Epicea douglas</t>
  </si>
  <si>
    <t>Abies grandis</t>
  </si>
  <si>
    <t>Abies nobilis</t>
  </si>
  <si>
    <t>Pin corse</t>
  </si>
  <si>
    <t>Pin noir autriche</t>
  </si>
  <si>
    <t>Pin sylvestre</t>
  </si>
  <si>
    <t>Pin weymouth</t>
  </si>
  <si>
    <t>Pins divers</t>
  </si>
  <si>
    <t>Resineux divers</t>
  </si>
  <si>
    <t>Sapin Pectine</t>
  </si>
  <si>
    <t>Sapins divers</t>
  </si>
  <si>
    <t>Thuya</t>
  </si>
  <si>
    <t>Tsuga</t>
  </si>
  <si>
    <t>Colonne1</t>
  </si>
  <si>
    <t>Colonne2</t>
  </si>
  <si>
    <t>Essence</t>
  </si>
  <si>
    <t>Type d'exploitation</t>
  </si>
  <si>
    <t>Type exploitation</t>
  </si>
  <si>
    <t>Eclaircie</t>
  </si>
  <si>
    <t>Bois Abattus</t>
  </si>
  <si>
    <t>Chablis</t>
  </si>
  <si>
    <t>Infos</t>
  </si>
  <si>
    <t>FEUILLE DE VENTE RESINEUX</t>
  </si>
  <si>
    <t>Mode de Paiement</t>
  </si>
  <si>
    <t>Garanties</t>
  </si>
  <si>
    <t>Délais</t>
  </si>
  <si>
    <t>Houppiers</t>
  </si>
  <si>
    <t>Remarques</t>
  </si>
  <si>
    <t>Paiements</t>
  </si>
  <si>
    <t>au comptant</t>
  </si>
  <si>
    <t>1/3 au comptant, 2/3 à 4 mois 1/2 (fin de mois), date de la vente</t>
  </si>
  <si>
    <t>1/3 au comptant, 1/3 à 3mois (fin de mois), date de la vente,  1/3 à 6 mois (fin de mois), date de la vente</t>
  </si>
  <si>
    <t>½ au comptant, ½ à 6mois (fin de mois), date de la vente</t>
  </si>
  <si>
    <t>XXX € (montant) liée à la caution bancaire à l'échéance de l'exploitation + 2 mois ou versée sur le compte de Socofor</t>
  </si>
  <si>
    <t>X % du montant adjugé (Minimum XXX €) lié à la caution bancaire à l'échéance de l'exploitation + 2 mois ou versé sur le compte de Socofor</t>
  </si>
  <si>
    <t>A partir du ... (date)</t>
  </si>
  <si>
    <t>Exploitation terminée pour le ... (date)</t>
  </si>
  <si>
    <t>Abattage pour le ... (date)</t>
  </si>
  <si>
    <t>Débardage pour le ... (date)</t>
  </si>
  <si>
    <t>Enlèvement pour le .. (date)</t>
  </si>
  <si>
    <t>réservés à la recoupe marchande</t>
  </si>
  <si>
    <t>recoupe libre</t>
  </si>
  <si>
    <t>à charge de l'acheteur jusqu'à un diamètre minimum de (XXX) cm</t>
  </si>
  <si>
    <t>Chene</t>
  </si>
  <si>
    <t>Chene gelive</t>
  </si>
  <si>
    <t>Chene amerique</t>
  </si>
  <si>
    <t>Hetre</t>
  </si>
  <si>
    <t>Frene</t>
  </si>
  <si>
    <t>Erable sycomore</t>
  </si>
  <si>
    <t>Erable plane</t>
  </si>
  <si>
    <t>Erables divers</t>
  </si>
  <si>
    <t>Merisier</t>
  </si>
  <si>
    <t>Alisier torminal</t>
  </si>
  <si>
    <t>Aulne glutineux</t>
  </si>
  <si>
    <t>Baliveaux</t>
  </si>
  <si>
    <t>Bouleau</t>
  </si>
  <si>
    <t>Charme</t>
  </si>
  <si>
    <t>Chataignier</t>
  </si>
  <si>
    <t>Feuillus divers</t>
  </si>
  <si>
    <t>Noyer</t>
  </si>
  <si>
    <t>Orme</t>
  </si>
  <si>
    <t>Robinier</t>
  </si>
  <si>
    <t>Saule</t>
  </si>
  <si>
    <t>Sec</t>
  </si>
  <si>
    <t>Tilleul</t>
  </si>
  <si>
    <t>FEUILLE DE VENTE FEUILLUS</t>
  </si>
  <si>
    <t>FEUILLE DE VENTE PEUPLIERS</t>
  </si>
  <si>
    <t>Peuplier</t>
  </si>
  <si>
    <t>Grisard</t>
  </si>
  <si>
    <t>Tremble</t>
  </si>
  <si>
    <t>Koster</t>
  </si>
  <si>
    <t>Vesten</t>
  </si>
  <si>
    <t>Boelare</t>
  </si>
  <si>
    <t>Beaupre</t>
  </si>
  <si>
    <t>Hoogvorst</t>
  </si>
  <si>
    <t>Hazendans</t>
  </si>
  <si>
    <t>Unal</t>
  </si>
  <si>
    <t>Raspaltje</t>
  </si>
  <si>
    <t>Ghoy</t>
  </si>
  <si>
    <t>Gaver</t>
  </si>
  <si>
    <t>Ogy</t>
  </si>
  <si>
    <t>Isiere</t>
  </si>
  <si>
    <t>Robusta</t>
  </si>
  <si>
    <t>Serotina</t>
  </si>
  <si>
    <t>Dudenberg</t>
  </si>
  <si>
    <t>Trichocarpa</t>
  </si>
  <si>
    <t>Total</t>
  </si>
  <si>
    <t>Feuillu</t>
  </si>
  <si>
    <t>Resineux</t>
  </si>
  <si>
    <t>LOT :</t>
  </si>
  <si>
    <t>Colonne3</t>
  </si>
  <si>
    <t>Mise a blanc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</si>
</sst>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8"/>
      <name val="Calibri"/>
      <family val="2"/>
      <scheme val="minor"/>
    </font>
    <font>
      <b/>
      <u/>
      <sz val="14"/>
      <color theme="1"/>
      <name val="Calibri"/>
      <family val="2"/>
      <scheme val="minor"/>
    </font>
    <font>
      <i/>
      <sz val="9"/>
      <color theme="1"/>
      <name val="Calibri"/>
      <family val="2"/>
      <scheme val="minor"/>
    </font>
    <font>
      <sz val="11"/>
      <color theme="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4">
    <xf numFmtId="0" fontId="0" fillId="0" borderId="0" xfId="0"/>
    <xf numFmtId="0" fontId="0" fillId="2" borderId="0" xfId="0" applyFill="1"/>
    <xf numFmtId="0" fontId="1" fillId="2" borderId="0" xfId="0" applyFont="1" applyFill="1" applyAlignment="1">
      <alignment horizontal="center"/>
    </xf>
    <xf numFmtId="0" fontId="3" fillId="2" borderId="0" xfId="0" applyFont="1" applyFill="1"/>
    <xf numFmtId="0" fontId="0" fillId="2" borderId="1" xfId="0" applyFill="1" applyBorder="1" applyProtection="1">
      <protection locked="0"/>
    </xf>
    <xf numFmtId="0" fontId="0" fillId="2" borderId="0" xfId="0" applyFill="1" applyAlignment="1" applyProtection="1">
      <alignment horizontal="center"/>
      <protection locked="0"/>
    </xf>
    <xf numFmtId="0" fontId="4" fillId="2" borderId="0" xfId="0" applyFont="1" applyFill="1"/>
    <xf numFmtId="1" fontId="0" fillId="2" borderId="1" xfId="0" applyNumberFormat="1" applyFill="1" applyBorder="1"/>
    <xf numFmtId="0" fontId="0" fillId="2" borderId="0" xfId="0" applyFill="1" applyAlignment="1" applyProtection="1">
      <alignment horizontal="left" vertical="top" wrapText="1"/>
      <protection locked="0"/>
    </xf>
    <xf numFmtId="0" fontId="0" fillId="2" borderId="0" xfId="0" applyFill="1" applyProtection="1">
      <protection locked="0"/>
    </xf>
    <xf numFmtId="1" fontId="0" fillId="2" borderId="0" xfId="0" applyNumberFormat="1" applyFill="1"/>
    <xf numFmtId="0" fontId="0" fillId="2" borderId="0" xfId="0" applyFill="1" applyAlignment="1">
      <alignment horizontal="center"/>
    </xf>
    <xf numFmtId="1" fontId="0" fillId="2" borderId="0" xfId="0" applyNumberFormat="1" applyFill="1" applyAlignment="1" applyProtection="1">
      <alignment horizontal="center"/>
      <protection locked="0"/>
    </xf>
    <xf numFmtId="0" fontId="0" fillId="2" borderId="2" xfId="0" applyFill="1" applyBorder="1" applyProtection="1">
      <protection locked="0"/>
    </xf>
    <xf numFmtId="0" fontId="0" fillId="2" borderId="0" xfId="0" applyFill="1" applyAlignment="1" applyProtection="1">
      <alignment wrapText="1"/>
      <protection locked="0"/>
    </xf>
    <xf numFmtId="0" fontId="1" fillId="2" borderId="0" xfId="0" applyFont="1" applyFill="1"/>
    <xf numFmtId="0" fontId="1" fillId="2" borderId="0" xfId="0" applyFont="1" applyFill="1" applyAlignment="1">
      <alignment horizontal="center" vertical="center"/>
    </xf>
    <xf numFmtId="0" fontId="0" fillId="2" borderId="1" xfId="0" applyFill="1" applyBorder="1" applyAlignment="1">
      <alignment horizontal="center" vertical="center"/>
    </xf>
    <xf numFmtId="1" fontId="0" fillId="2" borderId="1" xfId="0" applyNumberFormat="1" applyFill="1" applyBorder="1" applyAlignment="1">
      <alignment horizontal="center" vertical="center"/>
    </xf>
    <xf numFmtId="0" fontId="0" fillId="2" borderId="0" xfId="0" applyFill="1" applyAlignment="1">
      <alignment wrapText="1"/>
    </xf>
    <xf numFmtId="0" fontId="1" fillId="2" borderId="0" xfId="0" applyFont="1" applyFill="1" applyAlignment="1" applyProtection="1">
      <alignment horizontal="left"/>
      <protection locked="0"/>
    </xf>
    <xf numFmtId="1" fontId="0" fillId="2" borderId="0" xfId="0" applyNumberFormat="1" applyFill="1" applyAlignment="1">
      <alignment horizontal="center"/>
    </xf>
    <xf numFmtId="0" fontId="5" fillId="0" borderId="0" xfId="0" applyFont="1"/>
    <xf numFmtId="0" fontId="1" fillId="2" borderId="3" xfId="0" applyFont="1" applyFill="1" applyBorder="1" applyAlignment="1">
      <alignment horizontal="center"/>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1" fillId="2" borderId="0" xfId="0" applyFont="1" applyFill="1" applyAlignment="1">
      <alignment horizontal="center"/>
    </xf>
    <xf numFmtId="0" fontId="0" fillId="2" borderId="0" xfId="0" applyFill="1" applyAlignment="1" applyProtection="1">
      <alignment horizontal="left"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0" xfId="0" applyFill="1" applyAlignment="1" applyProtection="1">
      <alignment horizontal="left"/>
      <protection locked="0"/>
    </xf>
    <xf numFmtId="0" fontId="0" fillId="2" borderId="0" xfId="0" applyFill="1" applyProtection="1"/>
    <xf numFmtId="0" fontId="1" fillId="2" borderId="0" xfId="0" applyFont="1" applyFill="1" applyProtection="1"/>
    <xf numFmtId="0" fontId="0" fillId="2" borderId="0" xfId="0" applyFill="1" applyAlignment="1" applyProtection="1">
      <alignment wrapText="1"/>
    </xf>
    <xf numFmtId="0" fontId="0" fillId="2" borderId="0" xfId="0" applyFill="1" applyAlignment="1" applyProtection="1">
      <alignment horizontal="center"/>
    </xf>
    <xf numFmtId="1" fontId="0" fillId="2" borderId="0" xfId="0" applyNumberFormat="1" applyFill="1" applyAlignment="1" applyProtection="1">
      <alignment horizontal="center"/>
    </xf>
  </cellXfs>
  <cellStyles count="1">
    <cellStyle name="Normal" xfId="0" builtinId="0"/>
  </cellStyles>
  <dxfs count="1">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AA53A8-C751-46D6-908F-BA4CB31F8FA3}" name="Tableau1" displayName="Tableau1" ref="A1:C23" totalsRowShown="0">
  <autoFilter ref="A1:C23" xr:uid="{4DAA53A8-C751-46D6-908F-BA4CB31F8FA3}"/>
  <tableColumns count="3">
    <tableColumn id="1" xr3:uid="{0400ED94-1679-4289-BD57-92D7B1FDF044}" name="Colonne1"/>
    <tableColumn id="2" xr3:uid="{0EF5946D-CE3B-4345-94FA-44E7AA1DCAC4}" name="Colonne2"/>
    <tableColumn id="3" xr3:uid="{2D98ACD0-DEFC-4880-B985-151E9469861A}" name="Colonne3" dataDxfId="0">
      <calculatedColumnFormula>SUBSTITUTE(UPPER(Tableau1[[#This Row],[Colonne1]])," ","_")</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8243C-F88D-46D2-899E-5BCC20A75F59}">
  <sheetPr codeName="Feuil1"/>
  <dimension ref="A2:AL98"/>
  <sheetViews>
    <sheetView tabSelected="1" workbookViewId="0">
      <selection activeCell="C15" sqref="C15"/>
    </sheetView>
  </sheetViews>
  <sheetFormatPr baseColWidth="10" defaultRowHeight="14.5" x14ac:dyDescent="0.35"/>
  <cols>
    <col min="1" max="1" width="16.81640625" style="1" bestFit="1" customWidth="1"/>
    <col min="2" max="2" width="14.54296875" style="1" customWidth="1"/>
    <col min="3" max="3" width="16.26953125" style="1" customWidth="1"/>
    <col min="4" max="4" width="12.26953125" style="1" customWidth="1"/>
    <col min="5" max="5" width="4.54296875" style="1" customWidth="1"/>
    <col min="6" max="6" width="10.90625" style="1"/>
    <col min="7" max="7" width="17" style="1" bestFit="1" customWidth="1"/>
    <col min="8" max="8" width="10.90625" style="1"/>
    <col min="9" max="9" width="5" style="1" customWidth="1"/>
    <col min="10" max="10" width="10.90625" style="1"/>
    <col min="11" max="11" width="17" style="1" bestFit="1" customWidth="1"/>
    <col min="12" max="12" width="10.90625" style="1"/>
    <col min="13" max="13" width="4.54296875" style="1" customWidth="1"/>
    <col min="14" max="14" width="10.90625" style="1" customWidth="1"/>
    <col min="15" max="15" width="17" style="1" bestFit="1" customWidth="1"/>
    <col min="16" max="16" width="10.90625" style="1"/>
    <col min="17" max="17" width="5.26953125" style="1" customWidth="1"/>
    <col min="18" max="18" width="10.90625" style="1"/>
    <col min="19" max="19" width="17" style="1" bestFit="1" customWidth="1"/>
    <col min="20" max="20" width="10.90625" style="1"/>
    <col min="21" max="21" width="4.7265625" style="1" customWidth="1"/>
    <col min="22" max="22" width="10.90625" style="1"/>
    <col min="23" max="23" width="17" style="1" bestFit="1" customWidth="1"/>
    <col min="24" max="24" width="10.90625" style="1"/>
    <col min="25" max="25" width="5.26953125" style="1" customWidth="1"/>
    <col min="26" max="26" width="10.90625" style="1"/>
    <col min="27" max="27" width="17" style="1" bestFit="1" customWidth="1"/>
    <col min="28" max="30" width="10.90625" style="1"/>
    <col min="31" max="31" width="17" style="1" bestFit="1" customWidth="1"/>
    <col min="32" max="34" width="10.90625" style="1"/>
    <col min="35" max="35" width="17" style="1" bestFit="1" customWidth="1"/>
    <col min="36" max="16384" width="10.90625" style="1"/>
  </cols>
  <sheetData>
    <row r="2" spans="1:38" x14ac:dyDescent="0.35">
      <c r="F2" s="6" t="s">
        <v>30</v>
      </c>
      <c r="K2" s="6" t="s">
        <v>31</v>
      </c>
      <c r="P2" s="6" t="s">
        <v>32</v>
      </c>
      <c r="U2" s="6" t="s">
        <v>33</v>
      </c>
      <c r="Z2" s="6" t="s">
        <v>34</v>
      </c>
    </row>
    <row r="3" spans="1:38" ht="18.5" x14ac:dyDescent="0.45">
      <c r="B3" s="3" t="s">
        <v>29</v>
      </c>
      <c r="F3" s="29"/>
      <c r="G3" s="30"/>
      <c r="H3" s="30"/>
      <c r="I3" s="31"/>
      <c r="K3" s="29"/>
      <c r="L3" s="30"/>
      <c r="M3" s="30"/>
      <c r="N3" s="31"/>
      <c r="P3" s="29"/>
      <c r="Q3" s="30"/>
      <c r="R3" s="30"/>
      <c r="S3" s="31"/>
      <c r="U3" s="29"/>
      <c r="V3" s="30"/>
      <c r="W3" s="30"/>
      <c r="X3" s="31"/>
      <c r="Z3" s="29"/>
      <c r="AA3" s="30"/>
      <c r="AB3" s="30"/>
      <c r="AC3" s="31"/>
    </row>
    <row r="4" spans="1:38" x14ac:dyDescent="0.35">
      <c r="F4" s="32"/>
      <c r="G4" s="33"/>
      <c r="H4" s="33"/>
      <c r="I4" s="34"/>
      <c r="K4" s="32"/>
      <c r="L4" s="33"/>
      <c r="M4" s="33"/>
      <c r="N4" s="34"/>
      <c r="P4" s="32"/>
      <c r="Q4" s="33"/>
      <c r="R4" s="33"/>
      <c r="S4" s="34"/>
      <c r="U4" s="32"/>
      <c r="V4" s="33"/>
      <c r="W4" s="33"/>
      <c r="X4" s="34"/>
      <c r="Z4" s="32"/>
      <c r="AA4" s="33"/>
      <c r="AB4" s="33"/>
      <c r="AC4" s="34"/>
    </row>
    <row r="5" spans="1:38" x14ac:dyDescent="0.35">
      <c r="F5" s="32"/>
      <c r="G5" s="33"/>
      <c r="H5" s="33"/>
      <c r="I5" s="34"/>
      <c r="K5" s="32"/>
      <c r="L5" s="33"/>
      <c r="M5" s="33"/>
      <c r="N5" s="34"/>
      <c r="P5" s="32"/>
      <c r="Q5" s="33"/>
      <c r="R5" s="33"/>
      <c r="S5" s="34"/>
      <c r="U5" s="32"/>
      <c r="V5" s="33"/>
      <c r="W5" s="33"/>
      <c r="X5" s="34"/>
      <c r="Z5" s="32"/>
      <c r="AA5" s="33"/>
      <c r="AB5" s="33"/>
      <c r="AC5" s="34"/>
    </row>
    <row r="6" spans="1:38" x14ac:dyDescent="0.35">
      <c r="F6" s="35"/>
      <c r="G6" s="36"/>
      <c r="H6" s="36"/>
      <c r="I6" s="37"/>
      <c r="K6" s="35"/>
      <c r="L6" s="36"/>
      <c r="M6" s="36"/>
      <c r="N6" s="37"/>
      <c r="P6" s="35"/>
      <c r="Q6" s="36"/>
      <c r="R6" s="36"/>
      <c r="S6" s="37"/>
      <c r="U6" s="35"/>
      <c r="V6" s="36"/>
      <c r="W6" s="36"/>
      <c r="X6" s="37"/>
      <c r="Z6" s="35"/>
      <c r="AA6" s="36"/>
      <c r="AB6" s="36"/>
      <c r="AC6" s="37"/>
    </row>
    <row r="7" spans="1:38" x14ac:dyDescent="0.35">
      <c r="F7" s="8"/>
      <c r="G7" s="8"/>
      <c r="H7" s="8"/>
      <c r="I7" s="8"/>
      <c r="K7" s="8"/>
      <c r="L7" s="8"/>
      <c r="M7" s="8"/>
      <c r="N7" s="8"/>
      <c r="P7" s="8"/>
      <c r="Q7" s="8"/>
      <c r="R7" s="8"/>
      <c r="S7" s="8"/>
      <c r="U7" s="8"/>
      <c r="V7" s="8"/>
      <c r="W7" s="8"/>
      <c r="X7" s="8"/>
      <c r="Z7" s="8"/>
      <c r="AA7" s="8"/>
      <c r="AB7" s="8"/>
      <c r="AC7" s="8"/>
    </row>
    <row r="8" spans="1:38" x14ac:dyDescent="0.35">
      <c r="B8" s="15" t="s">
        <v>96</v>
      </c>
      <c r="C8" s="20">
        <v>1</v>
      </c>
      <c r="F8" s="15" t="s">
        <v>96</v>
      </c>
      <c r="G8" s="20">
        <v>2</v>
      </c>
      <c r="I8" s="8"/>
      <c r="J8" s="15" t="s">
        <v>96</v>
      </c>
      <c r="K8" s="20">
        <v>3</v>
      </c>
      <c r="M8" s="8"/>
      <c r="N8" s="15" t="s">
        <v>96</v>
      </c>
      <c r="O8" s="20">
        <v>4</v>
      </c>
      <c r="Q8" s="8"/>
      <c r="R8" s="15" t="s">
        <v>96</v>
      </c>
      <c r="S8" s="20">
        <v>5</v>
      </c>
      <c r="U8" s="8"/>
      <c r="V8" s="15" t="s">
        <v>96</v>
      </c>
      <c r="W8" s="20">
        <v>6</v>
      </c>
      <c r="Z8" s="15" t="s">
        <v>96</v>
      </c>
      <c r="AA8" s="20">
        <v>7</v>
      </c>
      <c r="AC8" s="8"/>
      <c r="AD8" s="15" t="s">
        <v>96</v>
      </c>
      <c r="AE8" s="20">
        <v>8</v>
      </c>
      <c r="AH8" s="15" t="s">
        <v>96</v>
      </c>
      <c r="AI8" s="20">
        <v>9</v>
      </c>
    </row>
    <row r="9" spans="1:38" x14ac:dyDescent="0.35">
      <c r="B9" s="22" t="str">
        <f>VLOOKUP(B$11,Config!$A$1:$C$23,3,FALSE)</f>
        <v>EPICEA</v>
      </c>
      <c r="C9" s="22" t="str">
        <f>VLOOKUP(C$11,Config!$D$1:$E$5,2,FALSE)</f>
        <v>ECLAIRCIE</v>
      </c>
      <c r="F9" s="22" t="str">
        <f>VLOOKUP(F$11,Config!$A$1:$C$23,3,FALSE)</f>
        <v>EPICEA</v>
      </c>
      <c r="G9" s="22" t="str">
        <f>VLOOKUP(G$11,Config!$D$1:$E$5,2,FALSE)</f>
        <v>ECLAIRCIE</v>
      </c>
      <c r="J9" s="22" t="str">
        <f>VLOOKUP(J$11,Config!$A$1:$C$23,3,FALSE)</f>
        <v>EPICEA</v>
      </c>
      <c r="K9" s="22" t="str">
        <f>VLOOKUP(K$11,Config!$D$1:$E$5,2,FALSE)</f>
        <v>ECLAIRCIE</v>
      </c>
      <c r="N9" s="22" t="str">
        <f>VLOOKUP(N$11,Config!$A$1:$C$23,3,FALSE)</f>
        <v>EPICEA</v>
      </c>
      <c r="O9" s="22" t="str">
        <f>VLOOKUP(O$11,Config!$D$1:$E$5,2,FALSE)</f>
        <v>ECLAIRCIE</v>
      </c>
      <c r="R9" s="22" t="str">
        <f>VLOOKUP(R$11,Config!$A$1:$C$23,3,FALSE)</f>
        <v>EPICEA</v>
      </c>
      <c r="S9" s="22" t="str">
        <f>VLOOKUP(S$11,Config!$D$1:$E$5,2,FALSE)</f>
        <v>ECLAIRCIE</v>
      </c>
      <c r="V9" s="22" t="str">
        <f>VLOOKUP(V$11,Config!$A$1:$C$23,3,FALSE)</f>
        <v>EPICEA</v>
      </c>
      <c r="W9" s="22" t="str">
        <f>VLOOKUP(W$11,Config!$D$1:$E$5,2,FALSE)</f>
        <v>ECLAIRCIE</v>
      </c>
      <c r="Z9" s="22" t="str">
        <f>VLOOKUP(Z$11,Config!$A$1:$C$23,3,FALSE)</f>
        <v>EPICEA</v>
      </c>
      <c r="AA9" s="22" t="str">
        <f>VLOOKUP(AA$11,Config!$D$1:$E$5,2,FALSE)</f>
        <v>ECLAIRCIE</v>
      </c>
      <c r="AD9" s="22" t="str">
        <f>VLOOKUP(AD$11,Config!$A$1:$C$23,3,FALSE)</f>
        <v>EPICEA</v>
      </c>
      <c r="AE9" s="22" t="str">
        <f>VLOOKUP(AE$11,Config!$D$1:$E$5,2,FALSE)</f>
        <v>ECLAIRCIE</v>
      </c>
      <c r="AH9" s="22" t="str">
        <f>VLOOKUP(AH$11,Config!$A$1:$C$23,3,FALSE)</f>
        <v>EPICEA</v>
      </c>
      <c r="AI9" s="22" t="str">
        <f>VLOOKUP(AI$11,Config!$D$1:$E$5,2,FALSE)</f>
        <v>ECLAIRCIE</v>
      </c>
    </row>
    <row r="10" spans="1:38" x14ac:dyDescent="0.35">
      <c r="A10" s="2"/>
      <c r="B10" s="2" t="s">
        <v>22</v>
      </c>
      <c r="C10" s="2" t="s">
        <v>23</v>
      </c>
      <c r="D10" s="16" t="s">
        <v>93</v>
      </c>
      <c r="E10" s="15"/>
      <c r="F10" s="2" t="s">
        <v>22</v>
      </c>
      <c r="G10" s="2" t="s">
        <v>23</v>
      </c>
      <c r="H10" s="16" t="s">
        <v>93</v>
      </c>
      <c r="J10" s="2" t="s">
        <v>22</v>
      </c>
      <c r="K10" s="2" t="s">
        <v>23</v>
      </c>
      <c r="L10" s="16" t="s">
        <v>93</v>
      </c>
      <c r="N10" s="2" t="s">
        <v>22</v>
      </c>
      <c r="O10" s="2" t="s">
        <v>23</v>
      </c>
      <c r="P10" s="16" t="s">
        <v>93</v>
      </c>
      <c r="R10" s="2" t="s">
        <v>22</v>
      </c>
      <c r="S10" s="2" t="s">
        <v>23</v>
      </c>
      <c r="T10" s="16" t="s">
        <v>93</v>
      </c>
      <c r="V10" s="2" t="s">
        <v>22</v>
      </c>
      <c r="W10" s="2" t="s">
        <v>23</v>
      </c>
      <c r="X10" s="16" t="s">
        <v>93</v>
      </c>
      <c r="Z10" s="2" t="s">
        <v>22</v>
      </c>
      <c r="AA10" s="2" t="s">
        <v>23</v>
      </c>
      <c r="AB10" s="16" t="s">
        <v>93</v>
      </c>
      <c r="AD10" s="2" t="s">
        <v>22</v>
      </c>
      <c r="AE10" s="2" t="s">
        <v>23</v>
      </c>
      <c r="AF10" s="16" t="s">
        <v>93</v>
      </c>
      <c r="AH10" s="2" t="s">
        <v>22</v>
      </c>
      <c r="AI10" s="2" t="s">
        <v>23</v>
      </c>
      <c r="AJ10" s="16" t="s">
        <v>93</v>
      </c>
    </row>
    <row r="11" spans="1:38" x14ac:dyDescent="0.35">
      <c r="A11" s="5"/>
      <c r="B11" s="4" t="s">
        <v>1</v>
      </c>
      <c r="C11" s="4" t="s">
        <v>25</v>
      </c>
      <c r="D11" s="7">
        <f>SUM(C15:D51)</f>
        <v>0</v>
      </c>
      <c r="E11" s="19"/>
      <c r="F11" s="4" t="s">
        <v>1</v>
      </c>
      <c r="G11" s="4" t="s">
        <v>25</v>
      </c>
      <c r="H11" s="7">
        <f>SUM(G15:H51)</f>
        <v>0</v>
      </c>
      <c r="J11" s="4" t="s">
        <v>1</v>
      </c>
      <c r="K11" s="4" t="s">
        <v>25</v>
      </c>
      <c r="L11" s="7">
        <f>SUM(K15:L51)</f>
        <v>0</v>
      </c>
      <c r="N11" s="4" t="s">
        <v>1</v>
      </c>
      <c r="O11" s="4" t="s">
        <v>25</v>
      </c>
      <c r="P11" s="7">
        <f>SUM(O15:P51)</f>
        <v>0</v>
      </c>
      <c r="R11" s="4" t="s">
        <v>1</v>
      </c>
      <c r="S11" s="4" t="s">
        <v>25</v>
      </c>
      <c r="T11" s="7">
        <f>SUM(S15:T51)</f>
        <v>0</v>
      </c>
      <c r="V11" s="4" t="s">
        <v>1</v>
      </c>
      <c r="W11" s="4" t="s">
        <v>25</v>
      </c>
      <c r="X11" s="7">
        <f>SUM(W15:X51)</f>
        <v>0</v>
      </c>
      <c r="Z11" s="4" t="s">
        <v>1</v>
      </c>
      <c r="AA11" s="4" t="s">
        <v>25</v>
      </c>
      <c r="AB11" s="7">
        <f>SUM(AA15:AB51)</f>
        <v>0</v>
      </c>
      <c r="AD11" s="4" t="s">
        <v>1</v>
      </c>
      <c r="AE11" s="4" t="s">
        <v>25</v>
      </c>
      <c r="AF11" s="7">
        <f>SUM(AE15:AF51)</f>
        <v>0</v>
      </c>
      <c r="AH11" s="4" t="s">
        <v>1</v>
      </c>
      <c r="AI11" s="4" t="s">
        <v>25</v>
      </c>
      <c r="AJ11" s="7">
        <f>SUM(AI15:AJ51)</f>
        <v>0</v>
      </c>
    </row>
    <row r="12" spans="1:38" x14ac:dyDescent="0.35">
      <c r="B12" s="23" t="s">
        <v>28</v>
      </c>
      <c r="C12" s="23"/>
      <c r="D12" s="23"/>
      <c r="E12" s="15"/>
      <c r="F12" s="23" t="s">
        <v>28</v>
      </c>
      <c r="G12" s="23"/>
      <c r="H12" s="23"/>
      <c r="J12" s="23" t="s">
        <v>28</v>
      </c>
      <c r="K12" s="23"/>
      <c r="L12" s="23"/>
      <c r="N12" s="23" t="s">
        <v>28</v>
      </c>
      <c r="O12" s="23"/>
      <c r="P12" s="23"/>
      <c r="R12" s="23" t="s">
        <v>28</v>
      </c>
      <c r="S12" s="23"/>
      <c r="T12" s="23"/>
      <c r="V12" s="23" t="s">
        <v>28</v>
      </c>
      <c r="W12" s="23"/>
      <c r="X12" s="23"/>
      <c r="Z12" s="23" t="s">
        <v>28</v>
      </c>
      <c r="AA12" s="23"/>
      <c r="AB12" s="23"/>
      <c r="AD12" s="23" t="s">
        <v>28</v>
      </c>
      <c r="AE12" s="23"/>
      <c r="AF12" s="23"/>
      <c r="AH12" s="23" t="s">
        <v>28</v>
      </c>
      <c r="AI12" s="23"/>
      <c r="AJ12" s="23"/>
    </row>
    <row r="13" spans="1:38" ht="34.5" customHeight="1" x14ac:dyDescent="0.35">
      <c r="B13" s="24"/>
      <c r="C13" s="25"/>
      <c r="D13" s="26"/>
      <c r="E13" s="19"/>
      <c r="F13" s="24"/>
      <c r="G13" s="25"/>
      <c r="H13" s="26"/>
      <c r="I13" s="11"/>
      <c r="J13" s="24"/>
      <c r="K13" s="25"/>
      <c r="L13" s="26"/>
      <c r="M13" s="11"/>
      <c r="N13" s="24"/>
      <c r="O13" s="25"/>
      <c r="P13" s="26"/>
      <c r="Q13" s="11"/>
      <c r="R13" s="24"/>
      <c r="S13" s="25"/>
      <c r="T13" s="26"/>
      <c r="U13" s="11"/>
      <c r="V13" s="24"/>
      <c r="W13" s="25"/>
      <c r="X13" s="26"/>
      <c r="Y13" s="11"/>
      <c r="Z13" s="24"/>
      <c r="AA13" s="25"/>
      <c r="AB13" s="26"/>
      <c r="AC13" s="11"/>
      <c r="AD13" s="24"/>
      <c r="AE13" s="25"/>
      <c r="AF13" s="26"/>
      <c r="AG13" s="11"/>
      <c r="AH13" s="24"/>
      <c r="AI13" s="25"/>
      <c r="AJ13" s="26"/>
      <c r="AK13" s="11"/>
      <c r="AL13" s="11"/>
    </row>
    <row r="14" spans="1:38" x14ac:dyDescent="0.35">
      <c r="C14" s="12"/>
      <c r="D14" s="12"/>
      <c r="E14" s="12"/>
      <c r="G14" s="12"/>
      <c r="H14" s="12"/>
      <c r="I14" s="12"/>
      <c r="K14" s="12"/>
      <c r="L14" s="12"/>
      <c r="M14" s="12"/>
      <c r="O14" s="12"/>
      <c r="P14" s="12"/>
      <c r="Q14" s="12"/>
      <c r="S14" s="12"/>
      <c r="T14" s="12"/>
      <c r="U14" s="12"/>
      <c r="W14" s="12"/>
      <c r="X14" s="12"/>
      <c r="Y14" s="12"/>
      <c r="AA14" s="12"/>
      <c r="AB14" s="12"/>
      <c r="AC14" s="12"/>
      <c r="AE14" s="12"/>
      <c r="AF14" s="12"/>
      <c r="AG14" s="12"/>
      <c r="AI14" s="12"/>
      <c r="AJ14" s="12"/>
      <c r="AK14" s="12"/>
      <c r="AL14" s="12"/>
    </row>
    <row r="15" spans="1:38" x14ac:dyDescent="0.35">
      <c r="B15" s="17">
        <v>25</v>
      </c>
      <c r="C15" s="4"/>
      <c r="D15" s="39"/>
      <c r="E15" s="39"/>
      <c r="F15" s="17">
        <v>25</v>
      </c>
      <c r="G15" s="4"/>
      <c r="H15" s="39"/>
      <c r="I15" s="39"/>
      <c r="J15" s="17">
        <v>25</v>
      </c>
      <c r="K15" s="4"/>
      <c r="L15" s="39"/>
      <c r="M15" s="39"/>
      <c r="N15" s="17">
        <v>25</v>
      </c>
      <c r="O15" s="4"/>
      <c r="P15" s="39"/>
      <c r="Q15" s="39"/>
      <c r="R15" s="17">
        <v>25</v>
      </c>
      <c r="S15" s="4"/>
      <c r="T15" s="39"/>
      <c r="U15" s="39"/>
      <c r="V15" s="17">
        <v>25</v>
      </c>
      <c r="W15" s="4"/>
      <c r="X15" s="39"/>
      <c r="Y15" s="39"/>
      <c r="Z15" s="17">
        <v>25</v>
      </c>
      <c r="AA15" s="4"/>
      <c r="AB15" s="39"/>
      <c r="AC15" s="39"/>
      <c r="AD15" s="17">
        <v>25</v>
      </c>
      <c r="AE15" s="4"/>
      <c r="AF15" s="39"/>
      <c r="AG15" s="39"/>
      <c r="AH15" s="17">
        <v>25</v>
      </c>
      <c r="AI15" s="4"/>
      <c r="AJ15" s="39"/>
      <c r="AK15" s="39"/>
    </row>
    <row r="16" spans="1:38" x14ac:dyDescent="0.35">
      <c r="A16" s="2"/>
      <c r="B16" s="18">
        <v>35</v>
      </c>
      <c r="C16" s="4"/>
      <c r="D16" s="39"/>
      <c r="E16" s="40"/>
      <c r="F16" s="18">
        <v>35</v>
      </c>
      <c r="G16" s="4"/>
      <c r="H16" s="39"/>
      <c r="I16" s="39"/>
      <c r="J16" s="18">
        <v>35</v>
      </c>
      <c r="K16" s="4"/>
      <c r="L16" s="39"/>
      <c r="M16" s="39"/>
      <c r="N16" s="18">
        <v>35</v>
      </c>
      <c r="O16" s="4"/>
      <c r="P16" s="39"/>
      <c r="Q16" s="39"/>
      <c r="R16" s="18">
        <v>35</v>
      </c>
      <c r="S16" s="4"/>
      <c r="T16" s="39"/>
      <c r="U16" s="39"/>
      <c r="V16" s="18">
        <v>35</v>
      </c>
      <c r="W16" s="4"/>
      <c r="X16" s="39"/>
      <c r="Y16" s="39"/>
      <c r="Z16" s="18">
        <v>35</v>
      </c>
      <c r="AA16" s="4"/>
      <c r="AB16" s="39"/>
      <c r="AC16" s="39"/>
      <c r="AD16" s="18">
        <v>35</v>
      </c>
      <c r="AE16" s="4"/>
      <c r="AF16" s="39"/>
      <c r="AG16" s="39"/>
      <c r="AH16" s="18">
        <v>35</v>
      </c>
      <c r="AI16" s="4"/>
      <c r="AJ16" s="39"/>
      <c r="AK16" s="39"/>
    </row>
    <row r="17" spans="1:38" x14ac:dyDescent="0.35">
      <c r="A17" s="5"/>
      <c r="B17" s="17">
        <v>45</v>
      </c>
      <c r="C17" s="4"/>
      <c r="D17" s="39"/>
      <c r="E17" s="41"/>
      <c r="F17" s="17">
        <v>45</v>
      </c>
      <c r="G17" s="4"/>
      <c r="H17" s="39"/>
      <c r="I17" s="39"/>
      <c r="J17" s="17">
        <v>45</v>
      </c>
      <c r="K17" s="4"/>
      <c r="L17" s="39"/>
      <c r="M17" s="39"/>
      <c r="N17" s="17">
        <v>45</v>
      </c>
      <c r="O17" s="4"/>
      <c r="P17" s="39"/>
      <c r="Q17" s="39"/>
      <c r="R17" s="17">
        <v>45</v>
      </c>
      <c r="S17" s="4"/>
      <c r="T17" s="39"/>
      <c r="U17" s="39"/>
      <c r="V17" s="17">
        <v>45</v>
      </c>
      <c r="W17" s="4"/>
      <c r="X17" s="39"/>
      <c r="Y17" s="39"/>
      <c r="Z17" s="17">
        <v>45</v>
      </c>
      <c r="AA17" s="4"/>
      <c r="AB17" s="39"/>
      <c r="AC17" s="39"/>
      <c r="AD17" s="17">
        <v>45</v>
      </c>
      <c r="AE17" s="4"/>
      <c r="AF17" s="39"/>
      <c r="AG17" s="39"/>
      <c r="AH17" s="17">
        <v>45</v>
      </c>
      <c r="AI17" s="4"/>
      <c r="AJ17" s="39"/>
      <c r="AK17" s="39"/>
    </row>
    <row r="18" spans="1:38" x14ac:dyDescent="0.35">
      <c r="B18" s="17">
        <v>55</v>
      </c>
      <c r="C18" s="4"/>
      <c r="D18" s="39"/>
      <c r="E18" s="39"/>
      <c r="F18" s="17">
        <v>55</v>
      </c>
      <c r="G18" s="4"/>
      <c r="H18" s="39"/>
      <c r="I18" s="39"/>
      <c r="J18" s="17">
        <v>55</v>
      </c>
      <c r="K18" s="4"/>
      <c r="L18" s="39"/>
      <c r="M18" s="39"/>
      <c r="N18" s="17">
        <v>55</v>
      </c>
      <c r="O18" s="4"/>
      <c r="P18" s="39"/>
      <c r="Q18" s="39"/>
      <c r="R18" s="17">
        <v>55</v>
      </c>
      <c r="S18" s="4"/>
      <c r="T18" s="39"/>
      <c r="U18" s="39"/>
      <c r="V18" s="17">
        <v>55</v>
      </c>
      <c r="W18" s="4"/>
      <c r="X18" s="39"/>
      <c r="Y18" s="39"/>
      <c r="Z18" s="17">
        <v>55</v>
      </c>
      <c r="AA18" s="4"/>
      <c r="AB18" s="39"/>
      <c r="AC18" s="39"/>
      <c r="AD18" s="17">
        <v>55</v>
      </c>
      <c r="AE18" s="4"/>
      <c r="AF18" s="39"/>
      <c r="AG18" s="39"/>
      <c r="AH18" s="17">
        <v>55</v>
      </c>
      <c r="AI18" s="4"/>
      <c r="AJ18" s="39"/>
      <c r="AK18" s="39"/>
    </row>
    <row r="19" spans="1:38" x14ac:dyDescent="0.35">
      <c r="B19" s="18">
        <v>65</v>
      </c>
      <c r="C19" s="4"/>
      <c r="D19" s="39"/>
      <c r="E19" s="42"/>
      <c r="F19" s="18">
        <v>65</v>
      </c>
      <c r="G19" s="4"/>
      <c r="H19" s="39"/>
      <c r="I19" s="42"/>
      <c r="J19" s="18">
        <v>65</v>
      </c>
      <c r="K19" s="4"/>
      <c r="L19" s="39"/>
      <c r="M19" s="42"/>
      <c r="N19" s="18">
        <v>65</v>
      </c>
      <c r="O19" s="4"/>
      <c r="P19" s="39"/>
      <c r="Q19" s="42"/>
      <c r="R19" s="18">
        <v>65</v>
      </c>
      <c r="S19" s="4"/>
      <c r="T19" s="39"/>
      <c r="U19" s="42"/>
      <c r="V19" s="18">
        <v>65</v>
      </c>
      <c r="W19" s="4"/>
      <c r="X19" s="39"/>
      <c r="Y19" s="42"/>
      <c r="Z19" s="18">
        <v>65</v>
      </c>
      <c r="AA19" s="4"/>
      <c r="AB19" s="39"/>
      <c r="AC19" s="42"/>
      <c r="AD19" s="18">
        <v>65</v>
      </c>
      <c r="AE19" s="4"/>
      <c r="AF19" s="39"/>
      <c r="AG19" s="42"/>
      <c r="AH19" s="18">
        <v>65</v>
      </c>
      <c r="AI19" s="4"/>
      <c r="AJ19" s="39"/>
      <c r="AK19" s="42"/>
      <c r="AL19" s="11"/>
    </row>
    <row r="20" spans="1:38" x14ac:dyDescent="0.35">
      <c r="B20" s="17">
        <v>75</v>
      </c>
      <c r="C20" s="4"/>
      <c r="D20" s="39"/>
      <c r="E20" s="43"/>
      <c r="F20" s="17">
        <v>75</v>
      </c>
      <c r="G20" s="4"/>
      <c r="H20" s="39"/>
      <c r="I20" s="43"/>
      <c r="J20" s="17">
        <v>75</v>
      </c>
      <c r="K20" s="4"/>
      <c r="L20" s="39"/>
      <c r="M20" s="43"/>
      <c r="N20" s="17">
        <v>75</v>
      </c>
      <c r="O20" s="4"/>
      <c r="P20" s="39"/>
      <c r="Q20" s="43"/>
      <c r="R20" s="17">
        <v>75</v>
      </c>
      <c r="S20" s="4"/>
      <c r="T20" s="39"/>
      <c r="U20" s="43"/>
      <c r="V20" s="17">
        <v>75</v>
      </c>
      <c r="W20" s="4"/>
      <c r="X20" s="39"/>
      <c r="Y20" s="43"/>
      <c r="Z20" s="17">
        <v>75</v>
      </c>
      <c r="AA20" s="4"/>
      <c r="AB20" s="39"/>
      <c r="AC20" s="43"/>
      <c r="AD20" s="17">
        <v>75</v>
      </c>
      <c r="AE20" s="4"/>
      <c r="AF20" s="39"/>
      <c r="AG20" s="43"/>
      <c r="AH20" s="17">
        <v>75</v>
      </c>
      <c r="AI20" s="4"/>
      <c r="AJ20" s="39"/>
      <c r="AK20" s="43"/>
      <c r="AL20" s="12"/>
    </row>
    <row r="21" spans="1:38" x14ac:dyDescent="0.35">
      <c r="B21" s="17">
        <v>85</v>
      </c>
      <c r="C21" s="4"/>
      <c r="D21" s="39"/>
      <c r="E21" s="39"/>
      <c r="F21" s="17">
        <v>85</v>
      </c>
      <c r="G21" s="4"/>
      <c r="H21" s="39"/>
      <c r="I21" s="39"/>
      <c r="J21" s="17">
        <v>85</v>
      </c>
      <c r="K21" s="4"/>
      <c r="L21" s="39"/>
      <c r="M21" s="39"/>
      <c r="N21" s="17">
        <v>85</v>
      </c>
      <c r="O21" s="4"/>
      <c r="P21" s="39"/>
      <c r="Q21" s="39"/>
      <c r="R21" s="17">
        <v>85</v>
      </c>
      <c r="S21" s="4"/>
      <c r="T21" s="39"/>
      <c r="U21" s="39"/>
      <c r="V21" s="17">
        <v>85</v>
      </c>
      <c r="W21" s="4"/>
      <c r="X21" s="39"/>
      <c r="Y21" s="39"/>
      <c r="Z21" s="17">
        <v>85</v>
      </c>
      <c r="AA21" s="4"/>
      <c r="AB21" s="39"/>
      <c r="AC21" s="39"/>
      <c r="AD21" s="17">
        <v>85</v>
      </c>
      <c r="AE21" s="4"/>
      <c r="AF21" s="39"/>
      <c r="AG21" s="39"/>
      <c r="AH21" s="17">
        <v>85</v>
      </c>
      <c r="AI21" s="4"/>
      <c r="AJ21" s="39"/>
      <c r="AK21" s="39"/>
    </row>
    <row r="22" spans="1:38" x14ac:dyDescent="0.35">
      <c r="A22" s="2"/>
      <c r="B22" s="18">
        <v>95</v>
      </c>
      <c r="C22" s="4"/>
      <c r="D22" s="39"/>
      <c r="E22" s="40"/>
      <c r="F22" s="18">
        <v>95</v>
      </c>
      <c r="G22" s="4"/>
      <c r="H22" s="39"/>
      <c r="I22" s="39"/>
      <c r="J22" s="18">
        <v>95</v>
      </c>
      <c r="K22" s="4"/>
      <c r="L22" s="39"/>
      <c r="M22" s="39"/>
      <c r="N22" s="18">
        <v>95</v>
      </c>
      <c r="O22" s="4"/>
      <c r="P22" s="39"/>
      <c r="Q22" s="39"/>
      <c r="R22" s="18">
        <v>95</v>
      </c>
      <c r="S22" s="4"/>
      <c r="T22" s="39"/>
      <c r="U22" s="39"/>
      <c r="V22" s="18">
        <v>95</v>
      </c>
      <c r="W22" s="4"/>
      <c r="X22" s="39"/>
      <c r="Y22" s="39"/>
      <c r="Z22" s="18">
        <v>95</v>
      </c>
      <c r="AA22" s="4"/>
      <c r="AB22" s="39"/>
      <c r="AC22" s="39"/>
      <c r="AD22" s="18">
        <v>95</v>
      </c>
      <c r="AE22" s="4"/>
      <c r="AF22" s="39"/>
      <c r="AG22" s="39"/>
      <c r="AH22" s="18">
        <v>95</v>
      </c>
      <c r="AI22" s="4"/>
      <c r="AJ22" s="39"/>
      <c r="AK22" s="39"/>
    </row>
    <row r="23" spans="1:38" x14ac:dyDescent="0.35">
      <c r="A23" s="5"/>
      <c r="B23" s="17">
        <v>105</v>
      </c>
      <c r="C23" s="4"/>
      <c r="D23" s="39"/>
      <c r="E23" s="41"/>
      <c r="F23" s="17">
        <v>105</v>
      </c>
      <c r="G23" s="4"/>
      <c r="H23" s="39"/>
      <c r="I23" s="39"/>
      <c r="J23" s="17">
        <v>105</v>
      </c>
      <c r="K23" s="4"/>
      <c r="L23" s="39"/>
      <c r="M23" s="39"/>
      <c r="N23" s="17">
        <v>105</v>
      </c>
      <c r="O23" s="4"/>
      <c r="P23" s="39"/>
      <c r="Q23" s="39"/>
      <c r="R23" s="17">
        <v>105</v>
      </c>
      <c r="S23" s="4"/>
      <c r="T23" s="39"/>
      <c r="U23" s="39"/>
      <c r="V23" s="17">
        <v>105</v>
      </c>
      <c r="W23" s="4"/>
      <c r="X23" s="39"/>
      <c r="Y23" s="39"/>
      <c r="Z23" s="17">
        <v>105</v>
      </c>
      <c r="AA23" s="4"/>
      <c r="AB23" s="39"/>
      <c r="AC23" s="39"/>
      <c r="AD23" s="17">
        <v>105</v>
      </c>
      <c r="AE23" s="4"/>
      <c r="AF23" s="39"/>
      <c r="AG23" s="39"/>
      <c r="AH23" s="17">
        <v>105</v>
      </c>
      <c r="AI23" s="4"/>
      <c r="AJ23" s="39"/>
      <c r="AK23" s="39"/>
    </row>
    <row r="24" spans="1:38" x14ac:dyDescent="0.35">
      <c r="B24" s="17">
        <v>115</v>
      </c>
      <c r="C24" s="4"/>
      <c r="D24" s="39"/>
      <c r="E24" s="39"/>
      <c r="F24" s="17">
        <v>115</v>
      </c>
      <c r="G24" s="4"/>
      <c r="H24" s="39"/>
      <c r="I24" s="39"/>
      <c r="J24" s="17">
        <v>115</v>
      </c>
      <c r="K24" s="4"/>
      <c r="L24" s="39"/>
      <c r="M24" s="39"/>
      <c r="N24" s="17">
        <v>115</v>
      </c>
      <c r="O24" s="4"/>
      <c r="P24" s="39"/>
      <c r="Q24" s="39"/>
      <c r="R24" s="17">
        <v>115</v>
      </c>
      <c r="S24" s="4"/>
      <c r="T24" s="39"/>
      <c r="U24" s="39"/>
      <c r="V24" s="17">
        <v>115</v>
      </c>
      <c r="W24" s="4"/>
      <c r="X24" s="39"/>
      <c r="Y24" s="39"/>
      <c r="Z24" s="17">
        <v>115</v>
      </c>
      <c r="AA24" s="4"/>
      <c r="AB24" s="39"/>
      <c r="AC24" s="39"/>
      <c r="AD24" s="17">
        <v>115</v>
      </c>
      <c r="AE24" s="4"/>
      <c r="AF24" s="39"/>
      <c r="AG24" s="39"/>
      <c r="AH24" s="17">
        <v>115</v>
      </c>
      <c r="AI24" s="4"/>
      <c r="AJ24" s="39"/>
      <c r="AK24" s="39"/>
    </row>
    <row r="25" spans="1:38" x14ac:dyDescent="0.35">
      <c r="B25" s="18">
        <v>125</v>
      </c>
      <c r="C25" s="4"/>
      <c r="D25" s="39"/>
      <c r="E25" s="42"/>
      <c r="F25" s="18">
        <v>125</v>
      </c>
      <c r="G25" s="4"/>
      <c r="H25" s="39"/>
      <c r="I25" s="42"/>
      <c r="J25" s="18">
        <v>125</v>
      </c>
      <c r="K25" s="4"/>
      <c r="L25" s="39"/>
      <c r="M25" s="42"/>
      <c r="N25" s="18">
        <v>125</v>
      </c>
      <c r="O25" s="4"/>
      <c r="P25" s="39"/>
      <c r="Q25" s="42"/>
      <c r="R25" s="18">
        <v>125</v>
      </c>
      <c r="S25" s="4"/>
      <c r="T25" s="39"/>
      <c r="U25" s="42"/>
      <c r="V25" s="18">
        <v>125</v>
      </c>
      <c r="W25" s="4"/>
      <c r="X25" s="39"/>
      <c r="Y25" s="42"/>
      <c r="Z25" s="18">
        <v>125</v>
      </c>
      <c r="AA25" s="4"/>
      <c r="AB25" s="39"/>
      <c r="AC25" s="42"/>
      <c r="AD25" s="18">
        <v>125</v>
      </c>
      <c r="AE25" s="4"/>
      <c r="AF25" s="39"/>
      <c r="AG25" s="42"/>
      <c r="AH25" s="18">
        <v>125</v>
      </c>
      <c r="AI25" s="4"/>
      <c r="AJ25" s="39"/>
      <c r="AK25" s="42"/>
      <c r="AL25" s="11"/>
    </row>
    <row r="26" spans="1:38" x14ac:dyDescent="0.35">
      <c r="B26" s="17">
        <v>135</v>
      </c>
      <c r="C26" s="4"/>
      <c r="D26" s="39"/>
      <c r="E26" s="43"/>
      <c r="F26" s="17">
        <v>135</v>
      </c>
      <c r="G26" s="4"/>
      <c r="H26" s="39"/>
      <c r="I26" s="43"/>
      <c r="J26" s="17">
        <v>135</v>
      </c>
      <c r="K26" s="4"/>
      <c r="L26" s="39"/>
      <c r="M26" s="43"/>
      <c r="N26" s="17">
        <v>135</v>
      </c>
      <c r="O26" s="4"/>
      <c r="P26" s="39"/>
      <c r="Q26" s="43"/>
      <c r="R26" s="17">
        <v>135</v>
      </c>
      <c r="S26" s="4"/>
      <c r="T26" s="39"/>
      <c r="U26" s="43"/>
      <c r="V26" s="17">
        <v>135</v>
      </c>
      <c r="W26" s="4"/>
      <c r="X26" s="39"/>
      <c r="Y26" s="43"/>
      <c r="Z26" s="17">
        <v>135</v>
      </c>
      <c r="AA26" s="4"/>
      <c r="AB26" s="39"/>
      <c r="AC26" s="43"/>
      <c r="AD26" s="17">
        <v>135</v>
      </c>
      <c r="AE26" s="4"/>
      <c r="AF26" s="39"/>
      <c r="AG26" s="43"/>
      <c r="AH26" s="17">
        <v>135</v>
      </c>
      <c r="AI26" s="4"/>
      <c r="AJ26" s="39"/>
      <c r="AK26" s="43"/>
      <c r="AL26" s="12"/>
    </row>
    <row r="27" spans="1:38" x14ac:dyDescent="0.35">
      <c r="B27" s="17">
        <v>145</v>
      </c>
      <c r="C27" s="4"/>
      <c r="D27" s="39"/>
      <c r="E27" s="39"/>
      <c r="F27" s="17">
        <v>145</v>
      </c>
      <c r="G27" s="4"/>
      <c r="H27" s="39"/>
      <c r="I27" s="39"/>
      <c r="J27" s="17">
        <v>145</v>
      </c>
      <c r="K27" s="4"/>
      <c r="L27" s="39"/>
      <c r="M27" s="39"/>
      <c r="N27" s="17">
        <v>145</v>
      </c>
      <c r="O27" s="4"/>
      <c r="P27" s="39"/>
      <c r="Q27" s="39"/>
      <c r="R27" s="17">
        <v>145</v>
      </c>
      <c r="S27" s="4"/>
      <c r="T27" s="39"/>
      <c r="U27" s="39"/>
      <c r="V27" s="17">
        <v>145</v>
      </c>
      <c r="W27" s="4"/>
      <c r="X27" s="39"/>
      <c r="Y27" s="39"/>
      <c r="Z27" s="17">
        <v>145</v>
      </c>
      <c r="AA27" s="4"/>
      <c r="AB27" s="39"/>
      <c r="AC27" s="39"/>
      <c r="AD27" s="17">
        <v>145</v>
      </c>
      <c r="AE27" s="4"/>
      <c r="AF27" s="39"/>
      <c r="AG27" s="39"/>
      <c r="AH27" s="17">
        <v>145</v>
      </c>
      <c r="AI27" s="4"/>
      <c r="AJ27" s="39"/>
      <c r="AK27" s="39"/>
    </row>
    <row r="28" spans="1:38" x14ac:dyDescent="0.35">
      <c r="A28" s="2"/>
      <c r="B28" s="18">
        <v>155</v>
      </c>
      <c r="C28" s="4"/>
      <c r="D28" s="39"/>
      <c r="E28" s="40"/>
      <c r="F28" s="18">
        <v>155</v>
      </c>
      <c r="G28" s="4"/>
      <c r="H28" s="39"/>
      <c r="I28" s="39"/>
      <c r="J28" s="18">
        <v>155</v>
      </c>
      <c r="K28" s="4"/>
      <c r="L28" s="39"/>
      <c r="M28" s="39"/>
      <c r="N28" s="18">
        <v>155</v>
      </c>
      <c r="O28" s="4"/>
      <c r="P28" s="39"/>
      <c r="Q28" s="39"/>
      <c r="R28" s="18">
        <v>155</v>
      </c>
      <c r="S28" s="4"/>
      <c r="T28" s="39"/>
      <c r="U28" s="39"/>
      <c r="V28" s="18">
        <v>155</v>
      </c>
      <c r="W28" s="4"/>
      <c r="X28" s="39"/>
      <c r="Y28" s="39"/>
      <c r="Z28" s="18">
        <v>155</v>
      </c>
      <c r="AA28" s="4"/>
      <c r="AB28" s="39"/>
      <c r="AC28" s="39"/>
      <c r="AD28" s="18">
        <v>155</v>
      </c>
      <c r="AE28" s="4"/>
      <c r="AF28" s="39"/>
      <c r="AG28" s="39"/>
      <c r="AH28" s="18">
        <v>155</v>
      </c>
      <c r="AI28" s="4"/>
      <c r="AJ28" s="39"/>
      <c r="AK28" s="39"/>
    </row>
    <row r="29" spans="1:38" x14ac:dyDescent="0.35">
      <c r="A29" s="5"/>
      <c r="B29" s="17">
        <v>165</v>
      </c>
      <c r="C29" s="4"/>
      <c r="D29" s="39"/>
      <c r="E29" s="41"/>
      <c r="F29" s="17">
        <v>165</v>
      </c>
      <c r="G29" s="4"/>
      <c r="H29" s="39"/>
      <c r="I29" s="39"/>
      <c r="J29" s="17">
        <v>165</v>
      </c>
      <c r="K29" s="4"/>
      <c r="L29" s="39"/>
      <c r="M29" s="39"/>
      <c r="N29" s="17">
        <v>165</v>
      </c>
      <c r="O29" s="4"/>
      <c r="P29" s="39"/>
      <c r="Q29" s="39"/>
      <c r="R29" s="17">
        <v>165</v>
      </c>
      <c r="S29" s="4"/>
      <c r="T29" s="39"/>
      <c r="U29" s="39"/>
      <c r="V29" s="17">
        <v>165</v>
      </c>
      <c r="W29" s="4"/>
      <c r="X29" s="39"/>
      <c r="Y29" s="39"/>
      <c r="Z29" s="17">
        <v>165</v>
      </c>
      <c r="AA29" s="4"/>
      <c r="AB29" s="39"/>
      <c r="AC29" s="39"/>
      <c r="AD29" s="17">
        <v>165</v>
      </c>
      <c r="AE29" s="4"/>
      <c r="AF29" s="39"/>
      <c r="AG29" s="39"/>
      <c r="AH29" s="17">
        <v>165</v>
      </c>
      <c r="AI29" s="4"/>
      <c r="AJ29" s="39"/>
      <c r="AK29" s="39"/>
    </row>
    <row r="30" spans="1:38" x14ac:dyDescent="0.35">
      <c r="B30" s="17">
        <v>175</v>
      </c>
      <c r="C30" s="4"/>
      <c r="D30" s="39"/>
      <c r="E30" s="39"/>
      <c r="F30" s="17">
        <v>175</v>
      </c>
      <c r="G30" s="4"/>
      <c r="H30" s="39"/>
      <c r="I30" s="39"/>
      <c r="J30" s="17">
        <v>175</v>
      </c>
      <c r="K30" s="4"/>
      <c r="L30" s="39"/>
      <c r="M30" s="39"/>
      <c r="N30" s="17">
        <v>175</v>
      </c>
      <c r="O30" s="4"/>
      <c r="P30" s="39"/>
      <c r="Q30" s="39"/>
      <c r="R30" s="17">
        <v>175</v>
      </c>
      <c r="S30" s="4"/>
      <c r="T30" s="39"/>
      <c r="U30" s="39"/>
      <c r="V30" s="17">
        <v>175</v>
      </c>
      <c r="W30" s="4"/>
      <c r="X30" s="39"/>
      <c r="Y30" s="39"/>
      <c r="Z30" s="17">
        <v>175</v>
      </c>
      <c r="AA30" s="4"/>
      <c r="AB30" s="39"/>
      <c r="AC30" s="39"/>
      <c r="AD30" s="17">
        <v>175</v>
      </c>
      <c r="AE30" s="4"/>
      <c r="AF30" s="39"/>
      <c r="AG30" s="39"/>
      <c r="AH30" s="17">
        <v>175</v>
      </c>
      <c r="AI30" s="4"/>
      <c r="AJ30" s="39"/>
      <c r="AK30" s="39"/>
    </row>
    <row r="31" spans="1:38" x14ac:dyDescent="0.35">
      <c r="B31" s="18">
        <v>185</v>
      </c>
      <c r="C31" s="4"/>
      <c r="D31" s="39"/>
      <c r="E31" s="42"/>
      <c r="F31" s="18">
        <v>185</v>
      </c>
      <c r="G31" s="4"/>
      <c r="H31" s="39"/>
      <c r="I31" s="42"/>
      <c r="J31" s="18">
        <v>185</v>
      </c>
      <c r="K31" s="4"/>
      <c r="L31" s="39"/>
      <c r="M31" s="42"/>
      <c r="N31" s="18">
        <v>185</v>
      </c>
      <c r="O31" s="4"/>
      <c r="P31" s="39"/>
      <c r="Q31" s="42"/>
      <c r="R31" s="18">
        <v>185</v>
      </c>
      <c r="S31" s="4"/>
      <c r="T31" s="39"/>
      <c r="U31" s="42"/>
      <c r="V31" s="18">
        <v>185</v>
      </c>
      <c r="W31" s="4"/>
      <c r="X31" s="39"/>
      <c r="Y31" s="42"/>
      <c r="Z31" s="18">
        <v>185</v>
      </c>
      <c r="AA31" s="4"/>
      <c r="AB31" s="39"/>
      <c r="AC31" s="42"/>
      <c r="AD31" s="18">
        <v>185</v>
      </c>
      <c r="AE31" s="4"/>
      <c r="AF31" s="39"/>
      <c r="AG31" s="42"/>
      <c r="AH31" s="18">
        <v>185</v>
      </c>
      <c r="AI31" s="4"/>
      <c r="AJ31" s="39"/>
      <c r="AK31" s="42"/>
      <c r="AL31" s="11"/>
    </row>
    <row r="32" spans="1:38" x14ac:dyDescent="0.35">
      <c r="B32" s="17">
        <v>195</v>
      </c>
      <c r="C32" s="4"/>
      <c r="D32" s="39"/>
      <c r="E32" s="43"/>
      <c r="F32" s="17">
        <v>195</v>
      </c>
      <c r="G32" s="4"/>
      <c r="H32" s="39"/>
      <c r="I32" s="43"/>
      <c r="J32" s="17">
        <v>195</v>
      </c>
      <c r="K32" s="4"/>
      <c r="L32" s="39"/>
      <c r="M32" s="43"/>
      <c r="N32" s="17">
        <v>195</v>
      </c>
      <c r="O32" s="4"/>
      <c r="P32" s="39"/>
      <c r="Q32" s="43"/>
      <c r="R32" s="17">
        <v>195</v>
      </c>
      <c r="S32" s="4"/>
      <c r="T32" s="39"/>
      <c r="U32" s="43"/>
      <c r="V32" s="17">
        <v>195</v>
      </c>
      <c r="W32" s="4"/>
      <c r="X32" s="39"/>
      <c r="Y32" s="43"/>
      <c r="Z32" s="17">
        <v>195</v>
      </c>
      <c r="AA32" s="4"/>
      <c r="AB32" s="39"/>
      <c r="AC32" s="43"/>
      <c r="AD32" s="17">
        <v>195</v>
      </c>
      <c r="AE32" s="4"/>
      <c r="AF32" s="39"/>
      <c r="AG32" s="43"/>
      <c r="AH32" s="17">
        <v>195</v>
      </c>
      <c r="AI32" s="4"/>
      <c r="AJ32" s="39"/>
      <c r="AK32" s="43"/>
      <c r="AL32" s="12"/>
    </row>
    <row r="33" spans="1:38" x14ac:dyDescent="0.35">
      <c r="B33" s="17">
        <v>205</v>
      </c>
      <c r="C33" s="4"/>
      <c r="D33" s="39"/>
      <c r="E33" s="39"/>
      <c r="F33" s="17">
        <v>205</v>
      </c>
      <c r="G33" s="4"/>
      <c r="H33" s="39"/>
      <c r="I33" s="39"/>
      <c r="J33" s="17">
        <v>205</v>
      </c>
      <c r="K33" s="4"/>
      <c r="L33" s="39"/>
      <c r="M33" s="39"/>
      <c r="N33" s="17">
        <v>205</v>
      </c>
      <c r="O33" s="4"/>
      <c r="P33" s="39"/>
      <c r="Q33" s="39"/>
      <c r="R33" s="17">
        <v>205</v>
      </c>
      <c r="S33" s="4"/>
      <c r="T33" s="39"/>
      <c r="U33" s="39"/>
      <c r="V33" s="17">
        <v>205</v>
      </c>
      <c r="W33" s="4"/>
      <c r="X33" s="39"/>
      <c r="Y33" s="39"/>
      <c r="Z33" s="17">
        <v>205</v>
      </c>
      <c r="AA33" s="4"/>
      <c r="AB33" s="39"/>
      <c r="AC33" s="39"/>
      <c r="AD33" s="17">
        <v>205</v>
      </c>
      <c r="AE33" s="4"/>
      <c r="AF33" s="39"/>
      <c r="AG33" s="39"/>
      <c r="AH33" s="17">
        <v>205</v>
      </c>
      <c r="AI33" s="4"/>
      <c r="AJ33" s="39"/>
      <c r="AK33" s="39"/>
    </row>
    <row r="34" spans="1:38" x14ac:dyDescent="0.35">
      <c r="A34" s="2"/>
      <c r="B34" s="18">
        <v>215</v>
      </c>
      <c r="C34" s="4"/>
      <c r="D34" s="39"/>
      <c r="E34" s="40"/>
      <c r="F34" s="18">
        <v>215</v>
      </c>
      <c r="G34" s="4"/>
      <c r="H34" s="39"/>
      <c r="I34" s="39"/>
      <c r="J34" s="18">
        <v>215</v>
      </c>
      <c r="K34" s="4"/>
      <c r="L34" s="39"/>
      <c r="M34" s="39"/>
      <c r="N34" s="18">
        <v>215</v>
      </c>
      <c r="O34" s="4"/>
      <c r="P34" s="39"/>
      <c r="Q34" s="39"/>
      <c r="R34" s="18">
        <v>215</v>
      </c>
      <c r="S34" s="4"/>
      <c r="T34" s="39"/>
      <c r="U34" s="39"/>
      <c r="V34" s="18">
        <v>215</v>
      </c>
      <c r="W34" s="4"/>
      <c r="X34" s="39"/>
      <c r="Y34" s="39"/>
      <c r="Z34" s="18">
        <v>215</v>
      </c>
      <c r="AA34" s="4"/>
      <c r="AB34" s="39"/>
      <c r="AC34" s="39"/>
      <c r="AD34" s="18">
        <v>215</v>
      </c>
      <c r="AE34" s="4"/>
      <c r="AF34" s="39"/>
      <c r="AG34" s="39"/>
      <c r="AH34" s="18">
        <v>215</v>
      </c>
      <c r="AI34" s="4"/>
      <c r="AJ34" s="39"/>
      <c r="AK34" s="39"/>
    </row>
    <row r="35" spans="1:38" x14ac:dyDescent="0.35">
      <c r="A35" s="5"/>
      <c r="B35" s="17">
        <v>225</v>
      </c>
      <c r="C35" s="4"/>
      <c r="D35" s="39"/>
      <c r="E35" s="41"/>
      <c r="F35" s="17">
        <v>225</v>
      </c>
      <c r="G35" s="4"/>
      <c r="H35" s="39"/>
      <c r="I35" s="39"/>
      <c r="J35" s="17">
        <v>225</v>
      </c>
      <c r="K35" s="4"/>
      <c r="L35" s="39"/>
      <c r="M35" s="39"/>
      <c r="N35" s="17">
        <v>225</v>
      </c>
      <c r="O35" s="4"/>
      <c r="P35" s="39"/>
      <c r="Q35" s="39"/>
      <c r="R35" s="17">
        <v>225</v>
      </c>
      <c r="S35" s="4"/>
      <c r="T35" s="39"/>
      <c r="U35" s="39"/>
      <c r="V35" s="17">
        <v>225</v>
      </c>
      <c r="W35" s="4"/>
      <c r="X35" s="39"/>
      <c r="Y35" s="39"/>
      <c r="Z35" s="17">
        <v>225</v>
      </c>
      <c r="AA35" s="4"/>
      <c r="AB35" s="39"/>
      <c r="AC35" s="39"/>
      <c r="AD35" s="17">
        <v>225</v>
      </c>
      <c r="AE35" s="4"/>
      <c r="AF35" s="39"/>
      <c r="AG35" s="39"/>
      <c r="AH35" s="17">
        <v>225</v>
      </c>
      <c r="AI35" s="4"/>
      <c r="AJ35" s="39"/>
      <c r="AK35" s="39"/>
    </row>
    <row r="36" spans="1:38" x14ac:dyDescent="0.35">
      <c r="B36" s="17">
        <v>235</v>
      </c>
      <c r="C36" s="4"/>
      <c r="D36" s="39"/>
      <c r="E36" s="39"/>
      <c r="F36" s="17">
        <v>235</v>
      </c>
      <c r="G36" s="4"/>
      <c r="H36" s="39"/>
      <c r="I36" s="39"/>
      <c r="J36" s="17">
        <v>235</v>
      </c>
      <c r="K36" s="4"/>
      <c r="L36" s="39"/>
      <c r="M36" s="39"/>
      <c r="N36" s="17">
        <v>235</v>
      </c>
      <c r="O36" s="4"/>
      <c r="P36" s="39"/>
      <c r="Q36" s="39"/>
      <c r="R36" s="17">
        <v>235</v>
      </c>
      <c r="S36" s="4"/>
      <c r="T36" s="39"/>
      <c r="U36" s="39"/>
      <c r="V36" s="17">
        <v>235</v>
      </c>
      <c r="W36" s="4"/>
      <c r="X36" s="39"/>
      <c r="Y36" s="39"/>
      <c r="Z36" s="17">
        <v>235</v>
      </c>
      <c r="AA36" s="4"/>
      <c r="AB36" s="39"/>
      <c r="AC36" s="39"/>
      <c r="AD36" s="17">
        <v>235</v>
      </c>
      <c r="AE36" s="4"/>
      <c r="AF36" s="39"/>
      <c r="AG36" s="39"/>
      <c r="AH36" s="17">
        <v>235</v>
      </c>
      <c r="AI36" s="4"/>
      <c r="AJ36" s="39"/>
      <c r="AK36" s="39"/>
    </row>
    <row r="37" spans="1:38" x14ac:dyDescent="0.35">
      <c r="B37" s="18">
        <v>245</v>
      </c>
      <c r="C37" s="4"/>
      <c r="D37" s="39"/>
      <c r="E37" s="42"/>
      <c r="F37" s="18">
        <v>245</v>
      </c>
      <c r="G37" s="4"/>
      <c r="H37" s="39"/>
      <c r="I37" s="42"/>
      <c r="J37" s="18">
        <v>245</v>
      </c>
      <c r="K37" s="4"/>
      <c r="L37" s="39"/>
      <c r="M37" s="42"/>
      <c r="N37" s="18">
        <v>245</v>
      </c>
      <c r="O37" s="4"/>
      <c r="P37" s="39"/>
      <c r="Q37" s="42"/>
      <c r="R37" s="18">
        <v>245</v>
      </c>
      <c r="S37" s="4"/>
      <c r="T37" s="39"/>
      <c r="U37" s="42"/>
      <c r="V37" s="18">
        <v>245</v>
      </c>
      <c r="W37" s="4"/>
      <c r="X37" s="39"/>
      <c r="Y37" s="42"/>
      <c r="Z37" s="18">
        <v>245</v>
      </c>
      <c r="AA37" s="4"/>
      <c r="AB37" s="39"/>
      <c r="AC37" s="42"/>
      <c r="AD37" s="18">
        <v>245</v>
      </c>
      <c r="AE37" s="4"/>
      <c r="AF37" s="39"/>
      <c r="AG37" s="42"/>
      <c r="AH37" s="18">
        <v>245</v>
      </c>
      <c r="AI37" s="4"/>
      <c r="AJ37" s="39"/>
      <c r="AK37" s="42"/>
      <c r="AL37" s="11"/>
    </row>
    <row r="38" spans="1:38" x14ac:dyDescent="0.35">
      <c r="B38" s="17">
        <v>255</v>
      </c>
      <c r="C38" s="4"/>
      <c r="D38" s="39"/>
      <c r="E38" s="43"/>
      <c r="F38" s="17">
        <v>255</v>
      </c>
      <c r="G38" s="4"/>
      <c r="H38" s="39"/>
      <c r="I38" s="43"/>
      <c r="J38" s="17">
        <v>255</v>
      </c>
      <c r="K38" s="4"/>
      <c r="L38" s="39"/>
      <c r="M38" s="43"/>
      <c r="N38" s="17">
        <v>255</v>
      </c>
      <c r="O38" s="4"/>
      <c r="P38" s="39"/>
      <c r="Q38" s="43"/>
      <c r="R38" s="17">
        <v>255</v>
      </c>
      <c r="S38" s="4"/>
      <c r="T38" s="39"/>
      <c r="U38" s="43"/>
      <c r="V38" s="17">
        <v>255</v>
      </c>
      <c r="W38" s="4"/>
      <c r="X38" s="39"/>
      <c r="Y38" s="43"/>
      <c r="Z38" s="17">
        <v>255</v>
      </c>
      <c r="AA38" s="4"/>
      <c r="AB38" s="39"/>
      <c r="AC38" s="43"/>
      <c r="AD38" s="17">
        <v>255</v>
      </c>
      <c r="AE38" s="4"/>
      <c r="AF38" s="39"/>
      <c r="AG38" s="43"/>
      <c r="AH38" s="17">
        <v>255</v>
      </c>
      <c r="AI38" s="4"/>
      <c r="AJ38" s="39"/>
      <c r="AK38" s="43"/>
      <c r="AL38" s="12"/>
    </row>
    <row r="39" spans="1:38" x14ac:dyDescent="0.35">
      <c r="B39" s="17">
        <v>265</v>
      </c>
      <c r="C39" s="4"/>
      <c r="D39" s="39"/>
      <c r="E39" s="39"/>
      <c r="F39" s="17">
        <v>265</v>
      </c>
      <c r="G39" s="4"/>
      <c r="H39" s="39"/>
      <c r="I39" s="39"/>
      <c r="J39" s="17">
        <v>265</v>
      </c>
      <c r="K39" s="4"/>
      <c r="L39" s="39"/>
      <c r="M39" s="39"/>
      <c r="N39" s="17">
        <v>265</v>
      </c>
      <c r="O39" s="4"/>
      <c r="P39" s="39"/>
      <c r="Q39" s="39"/>
      <c r="R39" s="17">
        <v>265</v>
      </c>
      <c r="S39" s="4"/>
      <c r="T39" s="39"/>
      <c r="U39" s="39"/>
      <c r="V39" s="17">
        <v>265</v>
      </c>
      <c r="W39" s="4"/>
      <c r="X39" s="39"/>
      <c r="Y39" s="39"/>
      <c r="Z39" s="17">
        <v>265</v>
      </c>
      <c r="AA39" s="4"/>
      <c r="AB39" s="39"/>
      <c r="AC39" s="39"/>
      <c r="AD39" s="17">
        <v>265</v>
      </c>
      <c r="AE39" s="4"/>
      <c r="AF39" s="39"/>
      <c r="AG39" s="39"/>
      <c r="AH39" s="17">
        <v>265</v>
      </c>
      <c r="AI39" s="4"/>
      <c r="AJ39" s="39"/>
      <c r="AK39" s="39"/>
    </row>
    <row r="40" spans="1:38" x14ac:dyDescent="0.35">
      <c r="A40" s="2"/>
      <c r="B40" s="18">
        <v>275</v>
      </c>
      <c r="C40" s="4"/>
      <c r="D40" s="39"/>
      <c r="E40" s="40"/>
      <c r="F40" s="18">
        <v>275</v>
      </c>
      <c r="G40" s="4"/>
      <c r="H40" s="39"/>
      <c r="I40" s="39"/>
      <c r="J40" s="18">
        <v>275</v>
      </c>
      <c r="K40" s="4"/>
      <c r="L40" s="39"/>
      <c r="M40" s="39"/>
      <c r="N40" s="18">
        <v>275</v>
      </c>
      <c r="O40" s="4"/>
      <c r="P40" s="39"/>
      <c r="Q40" s="39"/>
      <c r="R40" s="18">
        <v>275</v>
      </c>
      <c r="S40" s="4"/>
      <c r="T40" s="39"/>
      <c r="U40" s="39"/>
      <c r="V40" s="18">
        <v>275</v>
      </c>
      <c r="W40" s="4"/>
      <c r="X40" s="39"/>
      <c r="Y40" s="39"/>
      <c r="Z40" s="18">
        <v>275</v>
      </c>
      <c r="AA40" s="4"/>
      <c r="AB40" s="39"/>
      <c r="AC40" s="39"/>
      <c r="AD40" s="18">
        <v>275</v>
      </c>
      <c r="AE40" s="4"/>
      <c r="AF40" s="39"/>
      <c r="AG40" s="39"/>
      <c r="AH40" s="18">
        <v>275</v>
      </c>
      <c r="AI40" s="4"/>
      <c r="AJ40" s="39"/>
      <c r="AK40" s="39"/>
    </row>
    <row r="41" spans="1:38" x14ac:dyDescent="0.35">
      <c r="A41" s="5"/>
      <c r="B41" s="17">
        <v>285</v>
      </c>
      <c r="C41" s="4"/>
      <c r="D41" s="39"/>
      <c r="E41" s="41"/>
      <c r="F41" s="17">
        <v>285</v>
      </c>
      <c r="G41" s="4"/>
      <c r="H41" s="39"/>
      <c r="I41" s="39"/>
      <c r="J41" s="17">
        <v>285</v>
      </c>
      <c r="K41" s="4"/>
      <c r="L41" s="39"/>
      <c r="M41" s="39"/>
      <c r="N41" s="17">
        <v>285</v>
      </c>
      <c r="O41" s="4"/>
      <c r="P41" s="39"/>
      <c r="Q41" s="39"/>
      <c r="R41" s="17">
        <v>285</v>
      </c>
      <c r="S41" s="4"/>
      <c r="T41" s="39"/>
      <c r="U41" s="39"/>
      <c r="V41" s="17">
        <v>285</v>
      </c>
      <c r="W41" s="4"/>
      <c r="X41" s="39"/>
      <c r="Y41" s="39"/>
      <c r="Z41" s="17">
        <v>285</v>
      </c>
      <c r="AA41" s="4"/>
      <c r="AB41" s="39"/>
      <c r="AC41" s="39"/>
      <c r="AD41" s="17">
        <v>285</v>
      </c>
      <c r="AE41" s="4"/>
      <c r="AF41" s="39"/>
      <c r="AG41" s="39"/>
      <c r="AH41" s="17">
        <v>285</v>
      </c>
      <c r="AI41" s="4"/>
      <c r="AJ41" s="39"/>
      <c r="AK41" s="39"/>
    </row>
    <row r="42" spans="1:38" x14ac:dyDescent="0.35">
      <c r="B42" s="17">
        <v>295</v>
      </c>
      <c r="C42" s="4"/>
      <c r="D42" s="39"/>
      <c r="E42" s="39"/>
      <c r="F42" s="17">
        <v>295</v>
      </c>
      <c r="G42" s="4"/>
      <c r="H42" s="39"/>
      <c r="I42" s="39"/>
      <c r="J42" s="17">
        <v>295</v>
      </c>
      <c r="K42" s="4"/>
      <c r="L42" s="39"/>
      <c r="M42" s="39"/>
      <c r="N42" s="17">
        <v>295</v>
      </c>
      <c r="O42" s="4"/>
      <c r="P42" s="39"/>
      <c r="Q42" s="39"/>
      <c r="R42" s="17">
        <v>295</v>
      </c>
      <c r="S42" s="4"/>
      <c r="T42" s="39"/>
      <c r="U42" s="39"/>
      <c r="V42" s="17">
        <v>295</v>
      </c>
      <c r="W42" s="4"/>
      <c r="X42" s="39"/>
      <c r="Y42" s="39"/>
      <c r="Z42" s="17">
        <v>295</v>
      </c>
      <c r="AA42" s="4"/>
      <c r="AB42" s="39"/>
      <c r="AC42" s="39"/>
      <c r="AD42" s="17">
        <v>295</v>
      </c>
      <c r="AE42" s="4"/>
      <c r="AF42" s="39"/>
      <c r="AG42" s="39"/>
      <c r="AH42" s="17">
        <v>295</v>
      </c>
      <c r="AI42" s="4"/>
      <c r="AJ42" s="39"/>
      <c r="AK42" s="39"/>
    </row>
    <row r="43" spans="1:38" x14ac:dyDescent="0.35">
      <c r="B43" s="18">
        <v>305</v>
      </c>
      <c r="C43" s="4"/>
      <c r="D43" s="39"/>
      <c r="E43" s="42"/>
      <c r="F43" s="18">
        <v>305</v>
      </c>
      <c r="G43" s="4"/>
      <c r="H43" s="39"/>
      <c r="I43" s="42"/>
      <c r="J43" s="18">
        <v>305</v>
      </c>
      <c r="K43" s="4"/>
      <c r="L43" s="39"/>
      <c r="M43" s="42"/>
      <c r="N43" s="18">
        <v>305</v>
      </c>
      <c r="O43" s="4"/>
      <c r="P43" s="39"/>
      <c r="Q43" s="42"/>
      <c r="R43" s="18">
        <v>305</v>
      </c>
      <c r="S43" s="4"/>
      <c r="T43" s="39"/>
      <c r="U43" s="42"/>
      <c r="V43" s="18">
        <v>305</v>
      </c>
      <c r="W43" s="4"/>
      <c r="X43" s="39"/>
      <c r="Y43" s="42"/>
      <c r="Z43" s="18">
        <v>305</v>
      </c>
      <c r="AA43" s="4"/>
      <c r="AB43" s="39"/>
      <c r="AC43" s="42"/>
      <c r="AD43" s="18">
        <v>305</v>
      </c>
      <c r="AE43" s="4"/>
      <c r="AF43" s="39"/>
      <c r="AG43" s="42"/>
      <c r="AH43" s="18">
        <v>305</v>
      </c>
      <c r="AI43" s="4"/>
      <c r="AJ43" s="39"/>
      <c r="AK43" s="42"/>
      <c r="AL43" s="11"/>
    </row>
    <row r="44" spans="1:38" x14ac:dyDescent="0.35">
      <c r="B44" s="17">
        <v>315</v>
      </c>
      <c r="C44" s="4"/>
      <c r="D44" s="39"/>
      <c r="E44" s="43"/>
      <c r="F44" s="17">
        <v>315</v>
      </c>
      <c r="G44" s="4"/>
      <c r="H44" s="39"/>
      <c r="I44" s="43"/>
      <c r="J44" s="17">
        <v>315</v>
      </c>
      <c r="K44" s="4"/>
      <c r="L44" s="39"/>
      <c r="M44" s="43"/>
      <c r="N44" s="17">
        <v>315</v>
      </c>
      <c r="O44" s="4"/>
      <c r="P44" s="39"/>
      <c r="Q44" s="43"/>
      <c r="R44" s="17">
        <v>315</v>
      </c>
      <c r="S44" s="4"/>
      <c r="T44" s="39"/>
      <c r="U44" s="43"/>
      <c r="V44" s="17">
        <v>315</v>
      </c>
      <c r="W44" s="4"/>
      <c r="X44" s="39"/>
      <c r="Y44" s="43"/>
      <c r="Z44" s="17">
        <v>315</v>
      </c>
      <c r="AA44" s="4"/>
      <c r="AB44" s="39"/>
      <c r="AC44" s="43"/>
      <c r="AD44" s="17">
        <v>315</v>
      </c>
      <c r="AE44" s="4"/>
      <c r="AF44" s="39"/>
      <c r="AG44" s="43"/>
      <c r="AH44" s="17">
        <v>315</v>
      </c>
      <c r="AI44" s="4"/>
      <c r="AJ44" s="39"/>
      <c r="AK44" s="43"/>
      <c r="AL44" s="12"/>
    </row>
    <row r="45" spans="1:38" x14ac:dyDescent="0.35">
      <c r="B45" s="17">
        <v>325</v>
      </c>
      <c r="C45" s="4"/>
      <c r="D45" s="39"/>
      <c r="E45" s="42"/>
      <c r="F45" s="17">
        <v>325</v>
      </c>
      <c r="G45" s="4"/>
      <c r="H45" s="39"/>
      <c r="I45" s="42"/>
      <c r="J45" s="17">
        <v>325</v>
      </c>
      <c r="K45" s="4"/>
      <c r="L45" s="39"/>
      <c r="M45" s="42"/>
      <c r="N45" s="17">
        <v>325</v>
      </c>
      <c r="O45" s="4"/>
      <c r="P45" s="39"/>
      <c r="Q45" s="42"/>
      <c r="R45" s="17">
        <v>325</v>
      </c>
      <c r="S45" s="4"/>
      <c r="T45" s="39"/>
      <c r="U45" s="42"/>
      <c r="V45" s="17">
        <v>325</v>
      </c>
      <c r="W45" s="4"/>
      <c r="X45" s="39"/>
      <c r="Y45" s="42"/>
      <c r="Z45" s="17">
        <v>325</v>
      </c>
      <c r="AA45" s="4"/>
      <c r="AB45" s="39"/>
      <c r="AC45" s="42"/>
      <c r="AD45" s="17">
        <v>325</v>
      </c>
      <c r="AE45" s="4"/>
      <c r="AF45" s="39"/>
      <c r="AG45" s="42"/>
      <c r="AH45" s="17">
        <v>325</v>
      </c>
      <c r="AI45" s="4"/>
      <c r="AJ45" s="39"/>
      <c r="AK45" s="42"/>
      <c r="AL45" s="11"/>
    </row>
    <row r="46" spans="1:38" x14ac:dyDescent="0.35">
      <c r="A46" s="2"/>
      <c r="B46" s="18">
        <v>335</v>
      </c>
      <c r="C46" s="4"/>
      <c r="D46" s="39"/>
      <c r="E46" s="40"/>
      <c r="F46" s="18">
        <v>335</v>
      </c>
      <c r="G46" s="4"/>
      <c r="H46" s="39"/>
      <c r="I46" s="39"/>
      <c r="J46" s="18">
        <v>335</v>
      </c>
      <c r="K46" s="4"/>
      <c r="L46" s="39"/>
      <c r="M46" s="39"/>
      <c r="N46" s="18">
        <v>335</v>
      </c>
      <c r="O46" s="4"/>
      <c r="P46" s="39"/>
      <c r="Q46" s="39"/>
      <c r="R46" s="18">
        <v>335</v>
      </c>
      <c r="S46" s="4"/>
      <c r="T46" s="39"/>
      <c r="U46" s="39"/>
      <c r="V46" s="18">
        <v>335</v>
      </c>
      <c r="W46" s="4"/>
      <c r="X46" s="39"/>
      <c r="Y46" s="39"/>
      <c r="Z46" s="18">
        <v>335</v>
      </c>
      <c r="AA46" s="4"/>
      <c r="AB46" s="39"/>
      <c r="AC46" s="39"/>
      <c r="AD46" s="18">
        <v>335</v>
      </c>
      <c r="AE46" s="4"/>
      <c r="AF46" s="39"/>
      <c r="AG46" s="39"/>
      <c r="AH46" s="18">
        <v>335</v>
      </c>
      <c r="AI46" s="4"/>
      <c r="AJ46" s="39"/>
      <c r="AK46" s="39"/>
    </row>
    <row r="47" spans="1:38" x14ac:dyDescent="0.35">
      <c r="A47" s="5"/>
      <c r="B47" s="17">
        <v>345</v>
      </c>
      <c r="C47" s="4"/>
      <c r="D47" s="39"/>
      <c r="E47" s="41"/>
      <c r="F47" s="17">
        <v>345</v>
      </c>
      <c r="G47" s="4"/>
      <c r="H47" s="39"/>
      <c r="I47" s="39"/>
      <c r="J47" s="17">
        <v>345</v>
      </c>
      <c r="K47" s="4"/>
      <c r="L47" s="39"/>
      <c r="M47" s="39"/>
      <c r="N47" s="17">
        <v>345</v>
      </c>
      <c r="O47" s="4"/>
      <c r="P47" s="39"/>
      <c r="Q47" s="39"/>
      <c r="R47" s="17">
        <v>345</v>
      </c>
      <c r="S47" s="4"/>
      <c r="T47" s="39"/>
      <c r="U47" s="39"/>
      <c r="V47" s="17">
        <v>345</v>
      </c>
      <c r="W47" s="4"/>
      <c r="X47" s="39"/>
      <c r="Y47" s="39"/>
      <c r="Z47" s="17">
        <v>345</v>
      </c>
      <c r="AA47" s="4"/>
      <c r="AB47" s="39"/>
      <c r="AC47" s="39"/>
      <c r="AD47" s="17">
        <v>345</v>
      </c>
      <c r="AE47" s="4"/>
      <c r="AF47" s="39"/>
      <c r="AG47" s="39"/>
      <c r="AH47" s="17">
        <v>345</v>
      </c>
      <c r="AI47" s="4"/>
      <c r="AJ47" s="39"/>
      <c r="AK47" s="39"/>
    </row>
    <row r="48" spans="1:38" x14ac:dyDescent="0.35">
      <c r="B48" s="17">
        <v>355</v>
      </c>
      <c r="C48" s="4"/>
      <c r="D48" s="39"/>
      <c r="E48" s="39"/>
      <c r="F48" s="17">
        <v>355</v>
      </c>
      <c r="G48" s="4"/>
      <c r="H48" s="39"/>
      <c r="I48" s="39"/>
      <c r="J48" s="17">
        <v>355</v>
      </c>
      <c r="K48" s="4"/>
      <c r="L48" s="39"/>
      <c r="M48" s="39"/>
      <c r="N48" s="17">
        <v>355</v>
      </c>
      <c r="O48" s="4"/>
      <c r="P48" s="39"/>
      <c r="Q48" s="39"/>
      <c r="R48" s="17">
        <v>355</v>
      </c>
      <c r="S48" s="4"/>
      <c r="T48" s="39"/>
      <c r="U48" s="39"/>
      <c r="V48" s="17">
        <v>355</v>
      </c>
      <c r="W48" s="4"/>
      <c r="X48" s="39"/>
      <c r="Y48" s="39"/>
      <c r="Z48" s="17">
        <v>355</v>
      </c>
      <c r="AA48" s="4"/>
      <c r="AB48" s="39"/>
      <c r="AC48" s="39"/>
      <c r="AD48" s="17">
        <v>355</v>
      </c>
      <c r="AE48" s="4"/>
      <c r="AF48" s="39"/>
      <c r="AG48" s="39"/>
      <c r="AH48" s="17">
        <v>355</v>
      </c>
      <c r="AI48" s="4"/>
      <c r="AJ48" s="39"/>
      <c r="AK48" s="39"/>
    </row>
    <row r="49" spans="1:38" x14ac:dyDescent="0.35">
      <c r="B49" s="18">
        <v>365</v>
      </c>
      <c r="C49" s="4"/>
      <c r="D49" s="39"/>
      <c r="E49" s="42"/>
      <c r="F49" s="18">
        <v>365</v>
      </c>
      <c r="G49" s="4"/>
      <c r="H49" s="39"/>
      <c r="I49" s="42"/>
      <c r="J49" s="18">
        <v>365</v>
      </c>
      <c r="K49" s="4"/>
      <c r="L49" s="39"/>
      <c r="M49" s="42"/>
      <c r="N49" s="18">
        <v>365</v>
      </c>
      <c r="O49" s="4"/>
      <c r="P49" s="39"/>
      <c r="Q49" s="42"/>
      <c r="R49" s="18">
        <v>365</v>
      </c>
      <c r="S49" s="4"/>
      <c r="T49" s="39"/>
      <c r="U49" s="42"/>
      <c r="V49" s="18">
        <v>365</v>
      </c>
      <c r="W49" s="4"/>
      <c r="X49" s="39"/>
      <c r="Y49" s="42"/>
      <c r="Z49" s="18">
        <v>365</v>
      </c>
      <c r="AA49" s="4"/>
      <c r="AB49" s="39"/>
      <c r="AC49" s="42"/>
      <c r="AD49" s="18">
        <v>365</v>
      </c>
      <c r="AE49" s="4"/>
      <c r="AF49" s="39"/>
      <c r="AG49" s="42"/>
      <c r="AH49" s="18">
        <v>365</v>
      </c>
      <c r="AI49" s="4"/>
      <c r="AJ49" s="39"/>
      <c r="AK49" s="42"/>
      <c r="AL49" s="11"/>
    </row>
    <row r="50" spans="1:38" x14ac:dyDescent="0.35">
      <c r="B50" s="17">
        <v>375</v>
      </c>
      <c r="C50" s="4"/>
      <c r="D50" s="39"/>
      <c r="E50" s="43"/>
      <c r="F50" s="17">
        <v>375</v>
      </c>
      <c r="G50" s="4"/>
      <c r="H50" s="39"/>
      <c r="I50" s="43"/>
      <c r="J50" s="17">
        <v>375</v>
      </c>
      <c r="K50" s="4"/>
      <c r="L50" s="39"/>
      <c r="M50" s="43"/>
      <c r="N50" s="17">
        <v>375</v>
      </c>
      <c r="O50" s="4"/>
      <c r="P50" s="39"/>
      <c r="Q50" s="43"/>
      <c r="R50" s="17">
        <v>375</v>
      </c>
      <c r="S50" s="4"/>
      <c r="T50" s="39"/>
      <c r="U50" s="43"/>
      <c r="V50" s="17">
        <v>375</v>
      </c>
      <c r="W50" s="4"/>
      <c r="X50" s="39"/>
      <c r="Y50" s="43"/>
      <c r="Z50" s="17">
        <v>375</v>
      </c>
      <c r="AA50" s="4"/>
      <c r="AB50" s="39"/>
      <c r="AC50" s="43"/>
      <c r="AD50" s="17">
        <v>375</v>
      </c>
      <c r="AE50" s="4"/>
      <c r="AF50" s="39"/>
      <c r="AG50" s="43"/>
      <c r="AH50" s="17">
        <v>375</v>
      </c>
      <c r="AI50" s="4"/>
      <c r="AJ50" s="39"/>
      <c r="AK50" s="43"/>
      <c r="AL50" s="12"/>
    </row>
    <row r="51" spans="1:38" x14ac:dyDescent="0.35">
      <c r="B51" s="17">
        <v>385</v>
      </c>
      <c r="C51" s="4"/>
      <c r="D51" s="39"/>
      <c r="E51" s="39"/>
      <c r="F51" s="17">
        <v>385</v>
      </c>
      <c r="G51" s="4"/>
      <c r="H51" s="39"/>
      <c r="I51" s="39"/>
      <c r="J51" s="17">
        <v>385</v>
      </c>
      <c r="K51" s="4"/>
      <c r="L51" s="39"/>
      <c r="M51" s="39"/>
      <c r="N51" s="17">
        <v>385</v>
      </c>
      <c r="O51" s="4"/>
      <c r="P51" s="39"/>
      <c r="Q51" s="39"/>
      <c r="R51" s="17">
        <v>385</v>
      </c>
      <c r="S51" s="4"/>
      <c r="T51" s="39"/>
      <c r="U51" s="39"/>
      <c r="V51" s="17">
        <v>385</v>
      </c>
      <c r="W51" s="4"/>
      <c r="X51" s="39"/>
      <c r="Y51" s="39"/>
      <c r="Z51" s="17">
        <v>385</v>
      </c>
      <c r="AA51" s="4"/>
      <c r="AB51" s="39"/>
      <c r="AC51" s="39"/>
      <c r="AD51" s="17">
        <v>385</v>
      </c>
      <c r="AE51" s="4"/>
      <c r="AF51" s="39"/>
      <c r="AG51" s="39"/>
      <c r="AH51" s="17">
        <v>385</v>
      </c>
      <c r="AI51" s="4"/>
      <c r="AJ51" s="39"/>
      <c r="AK51" s="39"/>
    </row>
    <row r="52" spans="1:38" x14ac:dyDescent="0.35">
      <c r="A52" s="2"/>
      <c r="B52" s="2"/>
      <c r="C52" s="2"/>
      <c r="D52" s="15"/>
      <c r="E52" s="15"/>
      <c r="F52" s="15"/>
      <c r="G52" s="15"/>
      <c r="H52" s="2"/>
    </row>
    <row r="53" spans="1:38" x14ac:dyDescent="0.35">
      <c r="A53" s="5"/>
      <c r="B53" s="9"/>
      <c r="C53" s="9"/>
      <c r="D53" s="14"/>
      <c r="E53" s="14"/>
      <c r="F53" s="14"/>
      <c r="G53" s="14"/>
      <c r="H53" s="10"/>
    </row>
    <row r="55" spans="1:38" x14ac:dyDescent="0.35">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row>
    <row r="56" spans="1:38" x14ac:dyDescent="0.35">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row>
    <row r="58" spans="1:38" x14ac:dyDescent="0.35">
      <c r="A58" s="2"/>
      <c r="B58" s="2"/>
      <c r="C58" s="2"/>
      <c r="D58" s="27"/>
      <c r="E58" s="27"/>
      <c r="F58" s="27"/>
      <c r="G58" s="27"/>
      <c r="H58" s="2"/>
    </row>
    <row r="59" spans="1:38" x14ac:dyDescent="0.35">
      <c r="A59" s="5"/>
      <c r="B59" s="9"/>
      <c r="C59" s="9"/>
      <c r="D59" s="28"/>
      <c r="E59" s="28"/>
      <c r="F59" s="28"/>
      <c r="G59" s="28"/>
      <c r="H59" s="10"/>
    </row>
    <row r="61" spans="1:38" x14ac:dyDescent="0.35">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row>
    <row r="62" spans="1:38" x14ac:dyDescent="0.35">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row>
    <row r="64" spans="1:38" x14ac:dyDescent="0.35">
      <c r="A64" s="2"/>
      <c r="B64" s="2"/>
      <c r="C64" s="2"/>
      <c r="D64" s="27"/>
      <c r="E64" s="27"/>
      <c r="F64" s="27"/>
      <c r="G64" s="27"/>
      <c r="H64" s="2"/>
    </row>
    <row r="65" spans="1:38" x14ac:dyDescent="0.35">
      <c r="A65" s="5"/>
      <c r="B65" s="9"/>
      <c r="C65" s="9"/>
      <c r="D65" s="28"/>
      <c r="E65" s="28"/>
      <c r="F65" s="28"/>
      <c r="G65" s="28"/>
      <c r="H65" s="10"/>
    </row>
    <row r="67" spans="1:38" x14ac:dyDescent="0.35">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row>
    <row r="68" spans="1:38" x14ac:dyDescent="0.35">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row>
    <row r="70" spans="1:38" x14ac:dyDescent="0.35">
      <c r="A70" s="2"/>
      <c r="B70" s="2"/>
      <c r="C70" s="2"/>
      <c r="D70" s="27"/>
      <c r="E70" s="27"/>
      <c r="F70" s="27"/>
      <c r="G70" s="27"/>
      <c r="H70" s="2"/>
    </row>
    <row r="71" spans="1:38" x14ac:dyDescent="0.35">
      <c r="A71" s="5"/>
      <c r="B71" s="9"/>
      <c r="C71" s="9"/>
      <c r="D71" s="28"/>
      <c r="E71" s="28"/>
      <c r="F71" s="28"/>
      <c r="G71" s="28"/>
      <c r="H71" s="10"/>
    </row>
    <row r="73" spans="1:38" x14ac:dyDescent="0.35">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row>
    <row r="74" spans="1:38" x14ac:dyDescent="0.35">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row>
    <row r="76" spans="1:38" x14ac:dyDescent="0.35">
      <c r="A76" s="2"/>
      <c r="B76" s="2"/>
      <c r="C76" s="2"/>
      <c r="D76" s="27"/>
      <c r="E76" s="27"/>
      <c r="F76" s="27"/>
      <c r="G76" s="27"/>
      <c r="H76" s="2"/>
    </row>
    <row r="77" spans="1:38" x14ac:dyDescent="0.35">
      <c r="A77" s="5"/>
      <c r="B77" s="9"/>
      <c r="C77" s="9"/>
      <c r="D77" s="28"/>
      <c r="E77" s="28"/>
      <c r="F77" s="28"/>
      <c r="G77" s="28"/>
      <c r="H77" s="10"/>
    </row>
    <row r="79" spans="1:38" x14ac:dyDescent="0.35">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row>
    <row r="80" spans="1:38" x14ac:dyDescent="0.35">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row>
    <row r="82" spans="1:38" x14ac:dyDescent="0.35">
      <c r="A82" s="2"/>
      <c r="B82" s="2"/>
      <c r="C82" s="2"/>
      <c r="D82" s="27"/>
      <c r="E82" s="27"/>
      <c r="F82" s="27"/>
      <c r="G82" s="27"/>
      <c r="H82" s="2"/>
    </row>
    <row r="83" spans="1:38" x14ac:dyDescent="0.35">
      <c r="A83" s="5"/>
      <c r="B83" s="9"/>
      <c r="C83" s="9"/>
      <c r="D83" s="28"/>
      <c r="E83" s="28"/>
      <c r="F83" s="28"/>
      <c r="G83" s="28"/>
      <c r="H83" s="10"/>
    </row>
    <row r="85" spans="1:38" x14ac:dyDescent="0.35">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row>
    <row r="86" spans="1:38" x14ac:dyDescent="0.35">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row>
    <row r="88" spans="1:38" x14ac:dyDescent="0.35">
      <c r="A88" s="2"/>
      <c r="B88" s="2"/>
      <c r="C88" s="2"/>
      <c r="D88" s="27"/>
      <c r="E88" s="27"/>
      <c r="F88" s="27"/>
      <c r="G88" s="27"/>
      <c r="H88" s="2"/>
    </row>
    <row r="89" spans="1:38" x14ac:dyDescent="0.35">
      <c r="A89" s="5"/>
      <c r="B89" s="9"/>
      <c r="C89" s="9"/>
      <c r="D89" s="28"/>
      <c r="E89" s="28"/>
      <c r="F89" s="28"/>
      <c r="G89" s="28"/>
      <c r="H89" s="10"/>
    </row>
    <row r="91" spans="1:38" x14ac:dyDescent="0.35">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row>
    <row r="92" spans="1:38" x14ac:dyDescent="0.35">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row>
    <row r="94" spans="1:38" x14ac:dyDescent="0.35">
      <c r="A94" s="2"/>
      <c r="B94" s="2"/>
      <c r="C94" s="2"/>
      <c r="D94" s="27"/>
      <c r="E94" s="27"/>
      <c r="F94" s="27"/>
      <c r="G94" s="27"/>
      <c r="H94" s="2"/>
    </row>
    <row r="95" spans="1:38" x14ac:dyDescent="0.35">
      <c r="A95" s="5"/>
      <c r="B95" s="9"/>
      <c r="C95" s="9"/>
      <c r="D95" s="28"/>
      <c r="E95" s="28"/>
      <c r="F95" s="28"/>
      <c r="G95" s="28"/>
      <c r="H95" s="10"/>
    </row>
    <row r="97" spans="2:38" x14ac:dyDescent="0.35">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row>
    <row r="98" spans="2:38" x14ac:dyDescent="0.35">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row>
  </sheetData>
  <sheetProtection algorithmName="SHA-512" hashValue="gvzI7uky9DMjBJnF5Xv98i7OFlWQ6HftFMpncTRbMJCl2PMcXQ6JTZChq5P0zayvaQ1BDCvQtCK3OUUHyJ0tQg==" saltValue="PSOY/q4eVhK9trF/h6RF+w==" spinCount="100000" sheet="1" formatCells="0" selectLockedCells="1"/>
  <dataConsolidate/>
  <mergeCells count="37">
    <mergeCell ref="V13:X13"/>
    <mergeCell ref="Z12:AB12"/>
    <mergeCell ref="Z13:AB13"/>
    <mergeCell ref="U3:X6"/>
    <mergeCell ref="Z3:AC6"/>
    <mergeCell ref="F3:I6"/>
    <mergeCell ref="K3:N6"/>
    <mergeCell ref="P3:S6"/>
    <mergeCell ref="D89:G89"/>
    <mergeCell ref="D94:G94"/>
    <mergeCell ref="D95:G95"/>
    <mergeCell ref="D71:G71"/>
    <mergeCell ref="D76:G76"/>
    <mergeCell ref="D77:G77"/>
    <mergeCell ref="D82:G82"/>
    <mergeCell ref="D83:G83"/>
    <mergeCell ref="D59:G59"/>
    <mergeCell ref="D64:G64"/>
    <mergeCell ref="D65:G65"/>
    <mergeCell ref="D70:G70"/>
    <mergeCell ref="D88:G88"/>
    <mergeCell ref="AH12:AJ12"/>
    <mergeCell ref="AH13:AJ13"/>
    <mergeCell ref="AD12:AF12"/>
    <mergeCell ref="AD13:AF13"/>
    <mergeCell ref="D58:G58"/>
    <mergeCell ref="R12:T12"/>
    <mergeCell ref="R13:T13"/>
    <mergeCell ref="F12:H12"/>
    <mergeCell ref="F13:H13"/>
    <mergeCell ref="B13:D13"/>
    <mergeCell ref="B12:D12"/>
    <mergeCell ref="J12:L12"/>
    <mergeCell ref="J13:L13"/>
    <mergeCell ref="N12:P12"/>
    <mergeCell ref="N13:P13"/>
    <mergeCell ref="V12:X12"/>
  </mergeCells>
  <dataValidations count="3">
    <dataValidation type="whole" allowBlank="1" showInputMessage="1" showErrorMessage="1" sqref="B98:AL98 B56:AL56 B62:AL62 B68:AL68 B74:AL74 B80:AL80 B86:AL86 B92:AL92 B19 B25 B31 B37 B43 B22 AK38:AL38 B46 AK32:AL32 B40 AK26:AL26 B34 AK50:AL50 B28 AI14:AL14 B16 AK20:AL20 B49:B50 E20 C14:E14 E50 E26 E32 E38 E44 F49:F50 F19 F25 F31 F37 F43 F22 F46 F40 F34 F28 F16 I44 I20 G14:I14 I50 I26 I32 I38 AD49:AD50 AD19 AD25 AD31 AD37 AD43 AD22 AD46 AD40 AD34 AD28 AD16 M38 M44 M20 K14:M14 M50 M26 M32 J49:J50 J19 J25 J31 J37 J43 J22 J46 J40 J34 J28 J16 Q32 Q38 Q44 Q20 O14:Q14 Q50 Q26 N49:N50 N19 N25 N31 N37 N43 N22 N46 N40 N34 N28 N16 U26 U32 U38 U44 U20 S14:U14 U50 R49:R50 R19 R25 R31 R37 R43 R22 R46 R40 R34 R28 R16 Y50 Y26 Y32 Y38 Y44 Y20 W14:Y14 V49:V50 V19 V25 V31 V37 V43 V22 V46 V40 V34 V28 V16 AA14:AC14 AC50 AC26 AC32 AC38 AC44 AC20 Z49:Z50 Z19 Z25 Z31 Z37 Z43 Z22 Z46 Z40 Z34 Z28 Z16 AG20 AE14:AG14 AG50 AG26 AG32 AG38 AG44 AK44:AL44 AH49:AH50 AH19 AH25 AH31 AH37 AH43 AH22 AH46 AH40 AH34 AH28 AH16" xr:uid="{833697B7-4049-4F06-8AEF-77188DEFFD40}">
      <formula1>0</formula1>
      <formula2>300000</formula2>
    </dataValidation>
    <dataValidation type="whole" operator="greaterThan" allowBlank="1" showInputMessage="1" showErrorMessage="1" sqref="AA8 C15:D51 G15:H51 K15:L51 O15:P51 S15:T51 W15:X51 C8 G8 K8 O8 S8 W8 AE15:AF51 AI8 AE8 AA15:AB51 AI15:AJ51" xr:uid="{961B01B4-EE06-4807-986A-7F40AA508DA7}">
      <formula1>0</formula1>
    </dataValidation>
    <dataValidation allowBlank="1" showInputMessage="1" sqref="Z3:AC6" xr:uid="{98255A42-D5F4-487D-9759-FEF9D16F0EC7}"/>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8EA4441-9EE3-47DE-8351-8EAFD4FF9A8B}">
          <x14:formula1>
            <xm:f>Config!$D$2:$D$5</xm:f>
          </x14:formula1>
          <xm:sqref>C11 C53 C59 C65 C71 C77 C83 C89 C95 G11 K11 O11 S11 W11 AA11 AE11 AI11</xm:sqref>
        </x14:dataValidation>
        <x14:dataValidation type="list" allowBlank="1" showInputMessage="1" showErrorMessage="1" xr:uid="{AE50D4E1-C9E6-4A6D-A055-CA367D5E3018}">
          <x14:formula1>
            <xm:f>Config!$F$2:$F$5</xm:f>
          </x14:formula1>
          <xm:sqref>F7:H7 I7:I8</xm:sqref>
        </x14:dataValidation>
        <x14:dataValidation type="list" allowBlank="1" showInputMessage="1" showErrorMessage="1" xr:uid="{6C5C52A7-7860-4C25-993E-C3E4940750E4}">
          <x14:formula1>
            <xm:f>Config!$F$8:$F$9</xm:f>
          </x14:formula1>
          <xm:sqref>M7:M8 N7 K7:L7</xm:sqref>
        </x14:dataValidation>
        <x14:dataValidation type="list" allowBlank="1" showInputMessage="1" showErrorMessage="1" xr:uid="{1D457CEB-A31A-4324-B57B-37AD6ED74ADC}">
          <x14:formula1>
            <xm:f>Config!$F$12:$F$16</xm:f>
          </x14:formula1>
          <xm:sqref>Q7:Q8 R7:S7 P7</xm:sqref>
        </x14:dataValidation>
        <x14:dataValidation type="list" allowBlank="1" showInputMessage="1" showErrorMessage="1" xr:uid="{82711C2C-6824-434E-99D1-562ABF819AA6}">
          <x14:formula1>
            <xm:f>Config!$F$19:$F$21</xm:f>
          </x14:formula1>
          <xm:sqref>V7:X7 U7:U8</xm:sqref>
        </x14:dataValidation>
        <x14:dataValidation type="list" allowBlank="1" showInputMessage="1" showErrorMessage="1" xr:uid="{8C24AE82-F97F-4F07-AC7E-D78D98470182}">
          <x14:formula1>
            <xm:f>Config!$A$2:$A$23</xm:f>
          </x14:formula1>
          <xm:sqref>B11 B65 B71 B77 B83 B89 B95 B53 B59 F11 J11 N11 R11 V11 Z11 AD11 AH11</xm:sqref>
        </x14:dataValidation>
        <x14:dataValidation type="list" allowBlank="1" showInputMessage="1" xr:uid="{D86C81B1-9322-4FEA-8ACB-B20F8F32B8DC}">
          <x14:formula1>
            <xm:f>Config!$F$2:$F$5</xm:f>
          </x14:formula1>
          <xm:sqref>F3:I6</xm:sqref>
        </x14:dataValidation>
        <x14:dataValidation type="list" allowBlank="1" showInputMessage="1" xr:uid="{E3A02D91-BE4C-44AF-971D-7AC639F5AB82}">
          <x14:formula1>
            <xm:f>Config!$F$8:$F$9</xm:f>
          </x14:formula1>
          <xm:sqref>K3:N6</xm:sqref>
        </x14:dataValidation>
        <x14:dataValidation type="list" allowBlank="1" showInputMessage="1" xr:uid="{F477769D-F4F1-4C5E-BF6B-D5AC7B9FEDFF}">
          <x14:formula1>
            <xm:f>Config!$F$12:$F$16</xm:f>
          </x14:formula1>
          <xm:sqref>P3:S6</xm:sqref>
        </x14:dataValidation>
        <x14:dataValidation type="list" allowBlank="1" showInputMessage="1" xr:uid="{2AE31B07-11B9-4B2B-BF69-455683277DC8}">
          <x14:formula1>
            <xm:f>Config!$F$19:$F$21</xm:f>
          </x14:formula1>
          <xm:sqref>U3:X6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04C0B-1347-467D-AFC9-AD9E18ABFD26}">
  <sheetPr codeName="Feuil2"/>
  <dimension ref="A1:AL98"/>
  <sheetViews>
    <sheetView zoomScaleNormal="100" workbookViewId="0">
      <selection activeCell="C15" sqref="C15"/>
    </sheetView>
  </sheetViews>
  <sheetFormatPr baseColWidth="10" defaultRowHeight="14.5" x14ac:dyDescent="0.35"/>
  <cols>
    <col min="3" max="3" width="19" customWidth="1"/>
    <col min="5" max="5" width="6" customWidth="1"/>
    <col min="7" max="7" width="17" bestFit="1" customWidth="1"/>
    <col min="9" max="9" width="5.08984375" customWidth="1"/>
    <col min="11" max="11" width="17" bestFit="1" customWidth="1"/>
    <col min="13" max="13" width="5.453125" customWidth="1"/>
    <col min="15" max="15" width="17" bestFit="1" customWidth="1"/>
    <col min="17" max="17" width="5.453125" customWidth="1"/>
    <col min="19" max="19" width="17" bestFit="1" customWidth="1"/>
    <col min="21" max="21" width="5.90625" customWidth="1"/>
    <col min="23" max="23" width="17" bestFit="1" customWidth="1"/>
    <col min="25" max="25" width="5.453125" customWidth="1"/>
    <col min="27" max="27" width="17" bestFit="1" customWidth="1"/>
    <col min="31" max="31" width="17" bestFit="1" customWidth="1"/>
    <col min="35" max="35" width="17" bestFit="1" customWidth="1"/>
  </cols>
  <sheetData>
    <row r="1" spans="1:38"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x14ac:dyDescent="0.35">
      <c r="A2" s="1"/>
      <c r="B2" s="1"/>
      <c r="C2" s="1"/>
      <c r="D2" s="1"/>
      <c r="E2" s="1"/>
      <c r="F2" s="6" t="s">
        <v>30</v>
      </c>
      <c r="G2" s="1"/>
      <c r="H2" s="1"/>
      <c r="I2" s="1"/>
      <c r="J2" s="1"/>
      <c r="K2" s="6" t="s">
        <v>31</v>
      </c>
      <c r="L2" s="1"/>
      <c r="M2" s="1"/>
      <c r="N2" s="1"/>
      <c r="O2" s="1"/>
      <c r="P2" s="6" t="s">
        <v>32</v>
      </c>
      <c r="Q2" s="1"/>
      <c r="R2" s="1"/>
      <c r="S2" s="1"/>
      <c r="T2" s="1"/>
      <c r="U2" s="6" t="s">
        <v>33</v>
      </c>
      <c r="V2" s="1"/>
      <c r="W2" s="1"/>
      <c r="X2" s="1"/>
      <c r="Y2" s="1"/>
      <c r="Z2" s="6" t="s">
        <v>34</v>
      </c>
      <c r="AA2" s="1"/>
      <c r="AB2" s="1"/>
      <c r="AC2" s="1"/>
      <c r="AD2" s="1"/>
      <c r="AE2" s="1"/>
      <c r="AF2" s="1"/>
      <c r="AG2" s="1"/>
      <c r="AH2" s="1"/>
      <c r="AI2" s="1"/>
      <c r="AJ2" s="1"/>
      <c r="AK2" s="1"/>
      <c r="AL2" s="1"/>
    </row>
    <row r="3" spans="1:38" ht="18.5" x14ac:dyDescent="0.45">
      <c r="A3" s="1"/>
      <c r="B3" s="3" t="s">
        <v>72</v>
      </c>
      <c r="C3" s="1"/>
      <c r="D3" s="1"/>
      <c r="E3" s="1"/>
      <c r="F3" s="29"/>
      <c r="G3" s="30"/>
      <c r="H3" s="30"/>
      <c r="I3" s="31"/>
      <c r="J3" s="1"/>
      <c r="K3" s="29"/>
      <c r="L3" s="30"/>
      <c r="M3" s="30"/>
      <c r="N3" s="31"/>
      <c r="O3" s="1"/>
      <c r="P3" s="29"/>
      <c r="Q3" s="30"/>
      <c r="R3" s="30"/>
      <c r="S3" s="31"/>
      <c r="T3" s="1"/>
      <c r="U3" s="29"/>
      <c r="V3" s="30"/>
      <c r="W3" s="30"/>
      <c r="X3" s="31"/>
      <c r="Y3" s="1"/>
      <c r="Z3" s="29"/>
      <c r="AA3" s="30"/>
      <c r="AB3" s="30"/>
      <c r="AC3" s="31"/>
      <c r="AD3" s="1"/>
      <c r="AE3" s="1"/>
      <c r="AF3" s="1"/>
      <c r="AG3" s="1"/>
      <c r="AH3" s="1"/>
      <c r="AI3" s="1"/>
      <c r="AJ3" s="1"/>
      <c r="AK3" s="1"/>
      <c r="AL3" s="1"/>
    </row>
    <row r="4" spans="1:38" x14ac:dyDescent="0.35">
      <c r="A4" s="1"/>
      <c r="B4" s="1"/>
      <c r="C4" s="1"/>
      <c r="D4" s="1"/>
      <c r="E4" s="1"/>
      <c r="F4" s="32"/>
      <c r="G4" s="33"/>
      <c r="H4" s="33"/>
      <c r="I4" s="34"/>
      <c r="J4" s="1"/>
      <c r="K4" s="32"/>
      <c r="L4" s="33"/>
      <c r="M4" s="33"/>
      <c r="N4" s="34"/>
      <c r="O4" s="1"/>
      <c r="P4" s="32"/>
      <c r="Q4" s="33"/>
      <c r="R4" s="33"/>
      <c r="S4" s="34"/>
      <c r="T4" s="1"/>
      <c r="U4" s="32"/>
      <c r="V4" s="33"/>
      <c r="W4" s="33"/>
      <c r="X4" s="34"/>
      <c r="Y4" s="1"/>
      <c r="Z4" s="32"/>
      <c r="AA4" s="33"/>
      <c r="AB4" s="33"/>
      <c r="AC4" s="34"/>
      <c r="AD4" s="1"/>
      <c r="AE4" s="1"/>
      <c r="AF4" s="1"/>
      <c r="AG4" s="1"/>
      <c r="AH4" s="1"/>
      <c r="AI4" s="1"/>
      <c r="AJ4" s="1"/>
      <c r="AK4" s="1"/>
      <c r="AL4" s="1"/>
    </row>
    <row r="5" spans="1:38" x14ac:dyDescent="0.35">
      <c r="A5" s="1"/>
      <c r="B5" s="1"/>
      <c r="C5" s="1"/>
      <c r="D5" s="1"/>
      <c r="E5" s="1"/>
      <c r="F5" s="32"/>
      <c r="G5" s="33"/>
      <c r="H5" s="33"/>
      <c r="I5" s="34"/>
      <c r="J5" s="1"/>
      <c r="K5" s="32"/>
      <c r="L5" s="33"/>
      <c r="M5" s="33"/>
      <c r="N5" s="34"/>
      <c r="O5" s="1"/>
      <c r="P5" s="32"/>
      <c r="Q5" s="33"/>
      <c r="R5" s="33"/>
      <c r="S5" s="34"/>
      <c r="T5" s="1"/>
      <c r="U5" s="32"/>
      <c r="V5" s="33"/>
      <c r="W5" s="33"/>
      <c r="X5" s="34"/>
      <c r="Y5" s="1"/>
      <c r="Z5" s="32"/>
      <c r="AA5" s="33"/>
      <c r="AB5" s="33"/>
      <c r="AC5" s="34"/>
      <c r="AD5" s="1"/>
      <c r="AE5" s="1"/>
      <c r="AF5" s="1"/>
      <c r="AG5" s="1"/>
      <c r="AH5" s="1"/>
      <c r="AI5" s="1"/>
      <c r="AJ5" s="1"/>
      <c r="AK5" s="1"/>
      <c r="AL5" s="1"/>
    </row>
    <row r="6" spans="1:38" x14ac:dyDescent="0.35">
      <c r="A6" s="1"/>
      <c r="B6" s="1"/>
      <c r="C6" s="1"/>
      <c r="D6" s="1"/>
      <c r="E6" s="1"/>
      <c r="F6" s="35"/>
      <c r="G6" s="36"/>
      <c r="H6" s="36"/>
      <c r="I6" s="37"/>
      <c r="J6" s="1"/>
      <c r="K6" s="35"/>
      <c r="L6" s="36"/>
      <c r="M6" s="36"/>
      <c r="N6" s="37"/>
      <c r="O6" s="1"/>
      <c r="P6" s="35"/>
      <c r="Q6" s="36"/>
      <c r="R6" s="36"/>
      <c r="S6" s="37"/>
      <c r="T6" s="1"/>
      <c r="U6" s="35"/>
      <c r="V6" s="36"/>
      <c r="W6" s="36"/>
      <c r="X6" s="37"/>
      <c r="Y6" s="1"/>
      <c r="Z6" s="35"/>
      <c r="AA6" s="36"/>
      <c r="AB6" s="36"/>
      <c r="AC6" s="37"/>
      <c r="AD6" s="1"/>
      <c r="AE6" s="1"/>
      <c r="AF6" s="1"/>
      <c r="AG6" s="1"/>
      <c r="AH6" s="1"/>
      <c r="AI6" s="1"/>
      <c r="AJ6" s="1"/>
      <c r="AK6" s="1"/>
      <c r="AL6" s="1"/>
    </row>
    <row r="7" spans="1:38" x14ac:dyDescent="0.35">
      <c r="A7" s="1"/>
      <c r="B7" s="1"/>
      <c r="C7" s="1"/>
      <c r="D7" s="1"/>
      <c r="E7" s="1"/>
      <c r="F7" s="8"/>
      <c r="G7" s="8"/>
      <c r="H7" s="8"/>
      <c r="I7" s="8"/>
      <c r="J7" s="1"/>
      <c r="K7" s="8"/>
      <c r="L7" s="8"/>
      <c r="M7" s="8"/>
      <c r="N7" s="8"/>
      <c r="O7" s="1"/>
      <c r="P7" s="8"/>
      <c r="Q7" s="8"/>
      <c r="R7" s="8"/>
      <c r="S7" s="8"/>
      <c r="T7" s="1"/>
      <c r="U7" s="8"/>
      <c r="V7" s="8"/>
      <c r="W7" s="8"/>
      <c r="X7" s="8"/>
      <c r="Y7" s="1"/>
      <c r="Z7" s="8"/>
      <c r="AA7" s="8"/>
      <c r="AB7" s="8"/>
      <c r="AC7" s="8"/>
      <c r="AD7" s="1"/>
      <c r="AE7" s="1"/>
      <c r="AF7" s="1"/>
      <c r="AG7" s="1"/>
      <c r="AH7" s="1"/>
      <c r="AI7" s="1"/>
      <c r="AJ7" s="1"/>
      <c r="AK7" s="1"/>
      <c r="AL7" s="1"/>
    </row>
    <row r="8" spans="1:38" x14ac:dyDescent="0.35">
      <c r="A8" s="1"/>
      <c r="B8" s="15" t="s">
        <v>96</v>
      </c>
      <c r="C8" s="20">
        <v>1</v>
      </c>
      <c r="D8" s="1"/>
      <c r="E8" s="1"/>
      <c r="F8" s="15" t="s">
        <v>96</v>
      </c>
      <c r="G8" s="20">
        <v>2</v>
      </c>
      <c r="H8" s="1"/>
      <c r="I8" s="8"/>
      <c r="J8" s="15" t="s">
        <v>96</v>
      </c>
      <c r="K8" s="20">
        <v>3</v>
      </c>
      <c r="L8" s="1"/>
      <c r="M8" s="8"/>
      <c r="N8" s="15" t="s">
        <v>96</v>
      </c>
      <c r="O8" s="20">
        <v>4</v>
      </c>
      <c r="P8" s="1"/>
      <c r="Q8" s="8"/>
      <c r="R8" s="15" t="s">
        <v>96</v>
      </c>
      <c r="S8" s="20">
        <v>5</v>
      </c>
      <c r="T8" s="1"/>
      <c r="U8" s="8"/>
      <c r="V8" s="15" t="s">
        <v>96</v>
      </c>
      <c r="W8" s="20">
        <v>6</v>
      </c>
      <c r="X8" s="1"/>
      <c r="Y8" s="1"/>
      <c r="Z8" s="15" t="s">
        <v>96</v>
      </c>
      <c r="AA8" s="20">
        <v>7</v>
      </c>
      <c r="AB8" s="1"/>
      <c r="AC8" s="8"/>
      <c r="AD8" s="15" t="s">
        <v>96</v>
      </c>
      <c r="AE8" s="20">
        <v>8</v>
      </c>
      <c r="AF8" s="1"/>
      <c r="AG8" s="1"/>
      <c r="AH8" s="15" t="s">
        <v>96</v>
      </c>
      <c r="AI8" s="20">
        <v>9</v>
      </c>
      <c r="AJ8" s="1"/>
      <c r="AK8" s="1"/>
      <c r="AL8" s="1"/>
    </row>
    <row r="9" spans="1:38" x14ac:dyDescent="0.35">
      <c r="A9" s="1"/>
      <c r="B9" s="22" t="str">
        <f>VLOOKUP(B$11,Config!$A$25:$B$48,2,FALSE)</f>
        <v>CHENE</v>
      </c>
      <c r="C9" s="22" t="str">
        <f>VLOOKUP(C$11,Config!$D$1:$E$5,2,FALSE)</f>
        <v>ECLAIRCIE</v>
      </c>
      <c r="D9" s="1"/>
      <c r="E9" s="1"/>
      <c r="F9" s="22" t="str">
        <f>VLOOKUP(F$11,Config!$A$25:$B$48,2,FALSE)</f>
        <v>CHENE</v>
      </c>
      <c r="G9" s="22" t="str">
        <f>VLOOKUP(G$11,Config!$D$1:$E$5,2,FALSE)</f>
        <v>ECLAIRCIE</v>
      </c>
      <c r="H9" s="1"/>
      <c r="I9" s="1"/>
      <c r="J9" s="22" t="str">
        <f>VLOOKUP(J$11,Config!$A$25:$B$48,2,FALSE)</f>
        <v>CHENE</v>
      </c>
      <c r="K9" s="22" t="str">
        <f>VLOOKUP(K$11,Config!$D$1:$E$5,2,FALSE)</f>
        <v>ECLAIRCIE</v>
      </c>
      <c r="L9" s="1"/>
      <c r="M9" s="1"/>
      <c r="N9" s="22" t="str">
        <f>VLOOKUP(N$11,Config!$A$25:$B$48,2,FALSE)</f>
        <v>CHENE</v>
      </c>
      <c r="O9" s="22" t="str">
        <f>VLOOKUP(O$11,Config!$D$1:$E$5,2,FALSE)</f>
        <v>ECLAIRCIE</v>
      </c>
      <c r="P9" s="1"/>
      <c r="Q9" s="1"/>
      <c r="R9" s="22" t="str">
        <f>VLOOKUP(R$11,Config!$A$25:$B$48,2,FALSE)</f>
        <v>CHENE</v>
      </c>
      <c r="S9" s="22" t="str">
        <f>VLOOKUP(S$11,Config!$D$1:$E$5,2,FALSE)</f>
        <v>ECLAIRCIE</v>
      </c>
      <c r="T9" s="1"/>
      <c r="U9" s="1"/>
      <c r="V9" s="22" t="str">
        <f>VLOOKUP(V$11,Config!$A$25:$B$48,2,FALSE)</f>
        <v>CHENE</v>
      </c>
      <c r="W9" s="22" t="str">
        <f>VLOOKUP(W$11,Config!$D$1:$E$5,2,FALSE)</f>
        <v>ECLAIRCIE</v>
      </c>
      <c r="X9" s="1"/>
      <c r="Y9" s="1"/>
      <c r="Z9" s="22" t="str">
        <f>VLOOKUP(Z$11,Config!$A$25:$B$48,2,FALSE)</f>
        <v>CHENE</v>
      </c>
      <c r="AA9" s="22" t="str">
        <f>VLOOKUP(AA$11,Config!$D$1:$E$5,2,FALSE)</f>
        <v>ECLAIRCIE</v>
      </c>
      <c r="AB9" s="1"/>
      <c r="AC9" s="1"/>
      <c r="AD9" s="22" t="str">
        <f>VLOOKUP(AD$11,Config!$A$25:$B$48,2,FALSE)</f>
        <v>CHENE</v>
      </c>
      <c r="AE9" s="22" t="str">
        <f>VLOOKUP(AE$11,Config!$D$1:$E$5,2,FALSE)</f>
        <v>ECLAIRCIE</v>
      </c>
      <c r="AF9" s="1"/>
      <c r="AG9" s="1"/>
      <c r="AH9" s="22" t="str">
        <f>VLOOKUP(AH$11,Config!$A$25:$B$48,2,FALSE)</f>
        <v>CHENE</v>
      </c>
      <c r="AI9" s="22" t="str">
        <f>VLOOKUP(AI$11,Config!$D$1:$E$5,2,FALSE)</f>
        <v>ECLAIRCIE</v>
      </c>
      <c r="AJ9" s="1"/>
      <c r="AK9" s="1"/>
      <c r="AL9" s="1"/>
    </row>
    <row r="10" spans="1:38" x14ac:dyDescent="0.35">
      <c r="A10" s="2"/>
      <c r="B10" s="2" t="s">
        <v>22</v>
      </c>
      <c r="C10" s="2" t="s">
        <v>23</v>
      </c>
      <c r="D10" s="16" t="s">
        <v>93</v>
      </c>
      <c r="E10" s="15"/>
      <c r="F10" s="2" t="s">
        <v>22</v>
      </c>
      <c r="G10" s="2" t="s">
        <v>23</v>
      </c>
      <c r="H10" s="16" t="s">
        <v>93</v>
      </c>
      <c r="I10" s="1"/>
      <c r="J10" s="2" t="s">
        <v>22</v>
      </c>
      <c r="K10" s="2" t="s">
        <v>23</v>
      </c>
      <c r="L10" s="16" t="s">
        <v>93</v>
      </c>
      <c r="M10" s="1"/>
      <c r="N10" s="2" t="s">
        <v>22</v>
      </c>
      <c r="O10" s="2" t="s">
        <v>23</v>
      </c>
      <c r="P10" s="16" t="s">
        <v>93</v>
      </c>
      <c r="Q10" s="1"/>
      <c r="R10" s="2" t="s">
        <v>22</v>
      </c>
      <c r="S10" s="2" t="s">
        <v>23</v>
      </c>
      <c r="T10" s="16" t="s">
        <v>93</v>
      </c>
      <c r="U10" s="1"/>
      <c r="V10" s="2" t="s">
        <v>22</v>
      </c>
      <c r="W10" s="2" t="s">
        <v>23</v>
      </c>
      <c r="X10" s="16" t="s">
        <v>93</v>
      </c>
      <c r="Y10" s="1"/>
      <c r="Z10" s="2" t="s">
        <v>22</v>
      </c>
      <c r="AA10" s="2" t="s">
        <v>23</v>
      </c>
      <c r="AB10" s="16" t="s">
        <v>93</v>
      </c>
      <c r="AC10" s="1"/>
      <c r="AD10" s="2" t="s">
        <v>22</v>
      </c>
      <c r="AE10" s="2" t="s">
        <v>23</v>
      </c>
      <c r="AF10" s="16" t="s">
        <v>93</v>
      </c>
      <c r="AG10" s="1"/>
      <c r="AH10" s="2" t="s">
        <v>22</v>
      </c>
      <c r="AI10" s="2" t="s">
        <v>23</v>
      </c>
      <c r="AJ10" s="16" t="s">
        <v>93</v>
      </c>
      <c r="AK10" s="1"/>
      <c r="AL10" s="1"/>
    </row>
    <row r="11" spans="1:38" x14ac:dyDescent="0.35">
      <c r="A11" s="5"/>
      <c r="B11" s="4" t="s">
        <v>50</v>
      </c>
      <c r="C11" s="13" t="s">
        <v>25</v>
      </c>
      <c r="D11" s="7">
        <f>SUM(C15:D51)</f>
        <v>0</v>
      </c>
      <c r="E11" s="15"/>
      <c r="F11" s="4" t="s">
        <v>50</v>
      </c>
      <c r="G11" s="13" t="s">
        <v>25</v>
      </c>
      <c r="H11" s="7">
        <f>SUM(G15:H51)</f>
        <v>0</v>
      </c>
      <c r="I11" s="1"/>
      <c r="J11" s="4" t="s">
        <v>50</v>
      </c>
      <c r="K11" s="13" t="s">
        <v>25</v>
      </c>
      <c r="L11" s="7">
        <f>SUM(K15:L51)</f>
        <v>0</v>
      </c>
      <c r="M11" s="1"/>
      <c r="N11" s="4" t="s">
        <v>50</v>
      </c>
      <c r="O11" s="13" t="s">
        <v>25</v>
      </c>
      <c r="P11" s="7">
        <f>SUM(O15:P51)</f>
        <v>0</v>
      </c>
      <c r="Q11" s="1"/>
      <c r="R11" s="4" t="s">
        <v>50</v>
      </c>
      <c r="S11" s="13" t="s">
        <v>25</v>
      </c>
      <c r="T11" s="7">
        <f>SUM(S15:T51)</f>
        <v>0</v>
      </c>
      <c r="U11" s="1"/>
      <c r="V11" s="4" t="s">
        <v>50</v>
      </c>
      <c r="W11" s="13" t="s">
        <v>25</v>
      </c>
      <c r="X11" s="7">
        <f>SUM(W15:X51)</f>
        <v>0</v>
      </c>
      <c r="Y11" s="1"/>
      <c r="Z11" s="4" t="s">
        <v>50</v>
      </c>
      <c r="AA11" s="13" t="s">
        <v>25</v>
      </c>
      <c r="AB11" s="7">
        <f>SUM(AA15:AB51)</f>
        <v>0</v>
      </c>
      <c r="AC11" s="1"/>
      <c r="AD11" s="4" t="s">
        <v>50</v>
      </c>
      <c r="AE11" s="13" t="s">
        <v>25</v>
      </c>
      <c r="AF11" s="7">
        <f>SUM(AE15:AF51)</f>
        <v>0</v>
      </c>
      <c r="AG11" s="1"/>
      <c r="AH11" s="4" t="s">
        <v>50</v>
      </c>
      <c r="AI11" s="13" t="s">
        <v>25</v>
      </c>
      <c r="AJ11" s="7">
        <f>SUM(AI15:AJ51)</f>
        <v>0</v>
      </c>
      <c r="AK11" s="1"/>
      <c r="AL11" s="1"/>
    </row>
    <row r="12" spans="1:38" x14ac:dyDescent="0.35">
      <c r="A12" s="1"/>
      <c r="B12" s="23" t="s">
        <v>28</v>
      </c>
      <c r="C12" s="23"/>
      <c r="D12" s="23"/>
      <c r="E12" s="1"/>
      <c r="F12" s="23" t="s">
        <v>28</v>
      </c>
      <c r="G12" s="23"/>
      <c r="H12" s="23"/>
      <c r="I12" s="1"/>
      <c r="J12" s="23" t="s">
        <v>28</v>
      </c>
      <c r="K12" s="23"/>
      <c r="L12" s="23"/>
      <c r="M12" s="1"/>
      <c r="N12" s="23" t="s">
        <v>28</v>
      </c>
      <c r="O12" s="23"/>
      <c r="P12" s="23"/>
      <c r="Q12" s="1"/>
      <c r="R12" s="23" t="s">
        <v>28</v>
      </c>
      <c r="S12" s="23"/>
      <c r="T12" s="23"/>
      <c r="U12" s="1"/>
      <c r="V12" s="23" t="s">
        <v>28</v>
      </c>
      <c r="W12" s="23"/>
      <c r="X12" s="23"/>
      <c r="Y12" s="1"/>
      <c r="Z12" s="23" t="s">
        <v>28</v>
      </c>
      <c r="AA12" s="23"/>
      <c r="AB12" s="23"/>
      <c r="AC12" s="1"/>
      <c r="AD12" s="23" t="s">
        <v>28</v>
      </c>
      <c r="AE12" s="23"/>
      <c r="AF12" s="23"/>
      <c r="AG12" s="1"/>
      <c r="AH12" s="23" t="s">
        <v>28</v>
      </c>
      <c r="AI12" s="23"/>
      <c r="AJ12" s="23"/>
      <c r="AK12" s="1"/>
      <c r="AL12" s="1"/>
    </row>
    <row r="13" spans="1:38" s="1" customFormat="1" ht="43" customHeight="1" x14ac:dyDescent="0.35">
      <c r="B13" s="24"/>
      <c r="C13" s="25"/>
      <c r="D13" s="26"/>
      <c r="F13" s="24"/>
      <c r="G13" s="25"/>
      <c r="H13" s="26"/>
      <c r="J13" s="24"/>
      <c r="K13" s="25"/>
      <c r="L13" s="26"/>
      <c r="N13" s="24"/>
      <c r="O13" s="25"/>
      <c r="P13" s="26"/>
      <c r="R13" s="24"/>
      <c r="S13" s="25"/>
      <c r="T13" s="26"/>
      <c r="V13" s="24"/>
      <c r="W13" s="25"/>
      <c r="X13" s="26"/>
      <c r="Z13" s="24"/>
      <c r="AA13" s="25"/>
      <c r="AB13" s="26"/>
      <c r="AD13" s="24"/>
      <c r="AE13" s="25"/>
      <c r="AF13" s="26"/>
      <c r="AH13" s="24"/>
      <c r="AI13" s="25"/>
      <c r="AJ13" s="26"/>
    </row>
    <row r="14" spans="1:38" s="1" customFormat="1" x14ac:dyDescent="0.35"/>
    <row r="15" spans="1:38" x14ac:dyDescent="0.35">
      <c r="A15" s="1"/>
      <c r="B15" s="17">
        <v>25</v>
      </c>
      <c r="C15" s="4"/>
      <c r="D15" s="39"/>
      <c r="E15" s="39"/>
      <c r="F15" s="17">
        <v>25</v>
      </c>
      <c r="G15" s="4"/>
      <c r="H15" s="39"/>
      <c r="I15" s="39"/>
      <c r="J15" s="17">
        <v>25</v>
      </c>
      <c r="K15" s="4"/>
      <c r="L15" s="39"/>
      <c r="M15" s="39"/>
      <c r="N15" s="17">
        <v>25</v>
      </c>
      <c r="O15" s="4"/>
      <c r="P15" s="39"/>
      <c r="Q15" s="39"/>
      <c r="R15" s="17">
        <v>25</v>
      </c>
      <c r="S15" s="4"/>
      <c r="T15" s="39"/>
      <c r="U15" s="39"/>
      <c r="V15" s="17">
        <v>25</v>
      </c>
      <c r="W15" s="4"/>
      <c r="X15" s="39"/>
      <c r="Y15" s="39"/>
      <c r="Z15" s="17">
        <v>25</v>
      </c>
      <c r="AA15" s="4"/>
      <c r="AB15" s="39"/>
      <c r="AC15" s="39"/>
      <c r="AD15" s="17">
        <v>25</v>
      </c>
      <c r="AE15" s="4"/>
      <c r="AF15" s="39"/>
      <c r="AG15" s="39"/>
      <c r="AH15" s="17">
        <v>25</v>
      </c>
      <c r="AI15" s="4"/>
      <c r="AJ15" s="39"/>
      <c r="AK15" s="39"/>
      <c r="AL15" s="1"/>
    </row>
    <row r="16" spans="1:38" x14ac:dyDescent="0.35">
      <c r="A16" s="2"/>
      <c r="B16" s="18">
        <v>35</v>
      </c>
      <c r="C16" s="4"/>
      <c r="D16" s="39"/>
      <c r="E16" s="40"/>
      <c r="F16" s="18">
        <v>35</v>
      </c>
      <c r="G16" s="4"/>
      <c r="H16" s="39"/>
      <c r="I16" s="40"/>
      <c r="J16" s="18">
        <v>35</v>
      </c>
      <c r="K16" s="4"/>
      <c r="L16" s="39"/>
      <c r="M16" s="40"/>
      <c r="N16" s="18">
        <v>35</v>
      </c>
      <c r="O16" s="4"/>
      <c r="P16" s="39"/>
      <c r="Q16" s="40"/>
      <c r="R16" s="18">
        <v>35</v>
      </c>
      <c r="S16" s="4"/>
      <c r="T16" s="39"/>
      <c r="U16" s="40"/>
      <c r="V16" s="18">
        <v>35</v>
      </c>
      <c r="W16" s="4"/>
      <c r="X16" s="39"/>
      <c r="Y16" s="40"/>
      <c r="Z16" s="18">
        <v>35</v>
      </c>
      <c r="AA16" s="4"/>
      <c r="AB16" s="39"/>
      <c r="AC16" s="40"/>
      <c r="AD16" s="18">
        <v>35</v>
      </c>
      <c r="AE16" s="4"/>
      <c r="AF16" s="39"/>
      <c r="AG16" s="40"/>
      <c r="AH16" s="18">
        <v>35</v>
      </c>
      <c r="AI16" s="4"/>
      <c r="AJ16" s="39"/>
      <c r="AK16" s="40"/>
      <c r="AL16" s="1"/>
    </row>
    <row r="17" spans="1:38" x14ac:dyDescent="0.35">
      <c r="A17" s="5"/>
      <c r="B17" s="17">
        <v>45</v>
      </c>
      <c r="C17" s="4"/>
      <c r="D17" s="39"/>
      <c r="E17" s="41"/>
      <c r="F17" s="17">
        <v>45</v>
      </c>
      <c r="G17" s="4"/>
      <c r="H17" s="39"/>
      <c r="I17" s="41"/>
      <c r="J17" s="17">
        <v>45</v>
      </c>
      <c r="K17" s="4"/>
      <c r="L17" s="39"/>
      <c r="M17" s="41"/>
      <c r="N17" s="17">
        <v>45</v>
      </c>
      <c r="O17" s="4"/>
      <c r="P17" s="39"/>
      <c r="Q17" s="41"/>
      <c r="R17" s="17">
        <v>45</v>
      </c>
      <c r="S17" s="4"/>
      <c r="T17" s="39"/>
      <c r="U17" s="41"/>
      <c r="V17" s="17">
        <v>45</v>
      </c>
      <c r="W17" s="4"/>
      <c r="X17" s="39"/>
      <c r="Y17" s="41"/>
      <c r="Z17" s="17">
        <v>45</v>
      </c>
      <c r="AA17" s="4"/>
      <c r="AB17" s="39"/>
      <c r="AC17" s="41"/>
      <c r="AD17" s="17">
        <v>45</v>
      </c>
      <c r="AE17" s="4"/>
      <c r="AF17" s="39"/>
      <c r="AG17" s="41"/>
      <c r="AH17" s="17">
        <v>45</v>
      </c>
      <c r="AI17" s="4"/>
      <c r="AJ17" s="39"/>
      <c r="AK17" s="41"/>
      <c r="AL17" s="1"/>
    </row>
    <row r="18" spans="1:38" x14ac:dyDescent="0.35">
      <c r="A18" s="1"/>
      <c r="B18" s="17">
        <v>55</v>
      </c>
      <c r="C18" s="4"/>
      <c r="D18" s="39"/>
      <c r="E18" s="39"/>
      <c r="F18" s="17">
        <v>55</v>
      </c>
      <c r="G18" s="4"/>
      <c r="H18" s="39"/>
      <c r="I18" s="39"/>
      <c r="J18" s="17">
        <v>55</v>
      </c>
      <c r="K18" s="4"/>
      <c r="L18" s="39"/>
      <c r="M18" s="39"/>
      <c r="N18" s="17">
        <v>55</v>
      </c>
      <c r="O18" s="4"/>
      <c r="P18" s="39"/>
      <c r="Q18" s="39"/>
      <c r="R18" s="17">
        <v>55</v>
      </c>
      <c r="S18" s="4"/>
      <c r="T18" s="39"/>
      <c r="U18" s="39"/>
      <c r="V18" s="17">
        <v>55</v>
      </c>
      <c r="W18" s="4"/>
      <c r="X18" s="39"/>
      <c r="Y18" s="39"/>
      <c r="Z18" s="17">
        <v>55</v>
      </c>
      <c r="AA18" s="4"/>
      <c r="AB18" s="39"/>
      <c r="AC18" s="39"/>
      <c r="AD18" s="17">
        <v>55</v>
      </c>
      <c r="AE18" s="4"/>
      <c r="AF18" s="39"/>
      <c r="AG18" s="39"/>
      <c r="AH18" s="17">
        <v>55</v>
      </c>
      <c r="AI18" s="4"/>
      <c r="AJ18" s="39"/>
      <c r="AK18" s="39"/>
      <c r="AL18" s="1"/>
    </row>
    <row r="19" spans="1:38" x14ac:dyDescent="0.35">
      <c r="A19" s="1"/>
      <c r="B19" s="18">
        <v>65</v>
      </c>
      <c r="C19" s="4"/>
      <c r="D19" s="39"/>
      <c r="E19" s="42"/>
      <c r="F19" s="18">
        <v>65</v>
      </c>
      <c r="G19" s="4"/>
      <c r="H19" s="39"/>
      <c r="I19" s="42"/>
      <c r="J19" s="18">
        <v>65</v>
      </c>
      <c r="K19" s="4"/>
      <c r="L19" s="39"/>
      <c r="M19" s="42"/>
      <c r="N19" s="18">
        <v>65</v>
      </c>
      <c r="O19" s="4"/>
      <c r="P19" s="39"/>
      <c r="Q19" s="42"/>
      <c r="R19" s="18">
        <v>65</v>
      </c>
      <c r="S19" s="4"/>
      <c r="T19" s="39"/>
      <c r="U19" s="42"/>
      <c r="V19" s="18">
        <v>65</v>
      </c>
      <c r="W19" s="4"/>
      <c r="X19" s="39"/>
      <c r="Y19" s="42"/>
      <c r="Z19" s="18">
        <v>65</v>
      </c>
      <c r="AA19" s="4"/>
      <c r="AB19" s="39"/>
      <c r="AC19" s="42"/>
      <c r="AD19" s="18">
        <v>65</v>
      </c>
      <c r="AE19" s="4"/>
      <c r="AF19" s="39"/>
      <c r="AG19" s="42"/>
      <c r="AH19" s="18">
        <v>65</v>
      </c>
      <c r="AI19" s="4"/>
      <c r="AJ19" s="39"/>
      <c r="AK19" s="42"/>
      <c r="AL19" s="11"/>
    </row>
    <row r="20" spans="1:38" x14ac:dyDescent="0.35">
      <c r="A20" s="1"/>
      <c r="B20" s="17">
        <v>75</v>
      </c>
      <c r="C20" s="4"/>
      <c r="D20" s="39"/>
      <c r="E20" s="43"/>
      <c r="F20" s="17">
        <v>75</v>
      </c>
      <c r="G20" s="4"/>
      <c r="H20" s="39"/>
      <c r="I20" s="43"/>
      <c r="J20" s="17">
        <v>75</v>
      </c>
      <c r="K20" s="4"/>
      <c r="L20" s="39"/>
      <c r="M20" s="43"/>
      <c r="N20" s="17">
        <v>75</v>
      </c>
      <c r="O20" s="4"/>
      <c r="P20" s="39"/>
      <c r="Q20" s="43"/>
      <c r="R20" s="17">
        <v>75</v>
      </c>
      <c r="S20" s="4"/>
      <c r="T20" s="39"/>
      <c r="U20" s="43"/>
      <c r="V20" s="17">
        <v>75</v>
      </c>
      <c r="W20" s="4"/>
      <c r="X20" s="39"/>
      <c r="Y20" s="43"/>
      <c r="Z20" s="17">
        <v>75</v>
      </c>
      <c r="AA20" s="4"/>
      <c r="AB20" s="39"/>
      <c r="AC20" s="43"/>
      <c r="AD20" s="17">
        <v>75</v>
      </c>
      <c r="AE20" s="4"/>
      <c r="AF20" s="39"/>
      <c r="AG20" s="43"/>
      <c r="AH20" s="17">
        <v>75</v>
      </c>
      <c r="AI20" s="4"/>
      <c r="AJ20" s="39"/>
      <c r="AK20" s="43"/>
      <c r="AL20" s="12"/>
    </row>
    <row r="21" spans="1:38" x14ac:dyDescent="0.35">
      <c r="A21" s="1"/>
      <c r="B21" s="17">
        <v>85</v>
      </c>
      <c r="C21" s="4"/>
      <c r="D21" s="39"/>
      <c r="E21" s="39"/>
      <c r="F21" s="17">
        <v>85</v>
      </c>
      <c r="G21" s="4"/>
      <c r="H21" s="39"/>
      <c r="I21" s="39"/>
      <c r="J21" s="17">
        <v>85</v>
      </c>
      <c r="K21" s="4"/>
      <c r="L21" s="39"/>
      <c r="M21" s="39"/>
      <c r="N21" s="17">
        <v>85</v>
      </c>
      <c r="O21" s="4"/>
      <c r="P21" s="39"/>
      <c r="Q21" s="39"/>
      <c r="R21" s="17">
        <v>85</v>
      </c>
      <c r="S21" s="4"/>
      <c r="T21" s="39"/>
      <c r="U21" s="39"/>
      <c r="V21" s="17">
        <v>85</v>
      </c>
      <c r="W21" s="4"/>
      <c r="X21" s="39"/>
      <c r="Y21" s="39"/>
      <c r="Z21" s="17">
        <v>85</v>
      </c>
      <c r="AA21" s="4"/>
      <c r="AB21" s="39"/>
      <c r="AC21" s="39"/>
      <c r="AD21" s="17">
        <v>85</v>
      </c>
      <c r="AE21" s="4"/>
      <c r="AF21" s="39"/>
      <c r="AG21" s="39"/>
      <c r="AH21" s="17">
        <v>85</v>
      </c>
      <c r="AI21" s="4"/>
      <c r="AJ21" s="39"/>
      <c r="AK21" s="39"/>
      <c r="AL21" s="1"/>
    </row>
    <row r="22" spans="1:38" x14ac:dyDescent="0.35">
      <c r="A22" s="2"/>
      <c r="B22" s="18">
        <v>95</v>
      </c>
      <c r="C22" s="4"/>
      <c r="D22" s="39"/>
      <c r="E22" s="40"/>
      <c r="F22" s="18">
        <v>95</v>
      </c>
      <c r="G22" s="4"/>
      <c r="H22" s="39"/>
      <c r="I22" s="40"/>
      <c r="J22" s="18">
        <v>95</v>
      </c>
      <c r="K22" s="4"/>
      <c r="L22" s="39"/>
      <c r="M22" s="40"/>
      <c r="N22" s="18">
        <v>95</v>
      </c>
      <c r="O22" s="4"/>
      <c r="P22" s="39"/>
      <c r="Q22" s="40"/>
      <c r="R22" s="18">
        <v>95</v>
      </c>
      <c r="S22" s="4"/>
      <c r="T22" s="39"/>
      <c r="U22" s="40"/>
      <c r="V22" s="18">
        <v>95</v>
      </c>
      <c r="W22" s="4"/>
      <c r="X22" s="39"/>
      <c r="Y22" s="40"/>
      <c r="Z22" s="18">
        <v>95</v>
      </c>
      <c r="AA22" s="4"/>
      <c r="AB22" s="39"/>
      <c r="AC22" s="40"/>
      <c r="AD22" s="18">
        <v>95</v>
      </c>
      <c r="AE22" s="4"/>
      <c r="AF22" s="39"/>
      <c r="AG22" s="40"/>
      <c r="AH22" s="18">
        <v>95</v>
      </c>
      <c r="AI22" s="4"/>
      <c r="AJ22" s="39"/>
      <c r="AK22" s="40"/>
      <c r="AL22" s="1"/>
    </row>
    <row r="23" spans="1:38" x14ac:dyDescent="0.35">
      <c r="A23" s="5"/>
      <c r="B23" s="17">
        <v>105</v>
      </c>
      <c r="C23" s="4"/>
      <c r="D23" s="39"/>
      <c r="E23" s="41"/>
      <c r="F23" s="17">
        <v>105</v>
      </c>
      <c r="G23" s="4"/>
      <c r="H23" s="39"/>
      <c r="I23" s="41"/>
      <c r="J23" s="17">
        <v>105</v>
      </c>
      <c r="K23" s="4"/>
      <c r="L23" s="39"/>
      <c r="M23" s="41"/>
      <c r="N23" s="17">
        <v>105</v>
      </c>
      <c r="O23" s="4"/>
      <c r="P23" s="39"/>
      <c r="Q23" s="41"/>
      <c r="R23" s="17">
        <v>105</v>
      </c>
      <c r="S23" s="4"/>
      <c r="T23" s="39"/>
      <c r="U23" s="41"/>
      <c r="V23" s="17">
        <v>105</v>
      </c>
      <c r="W23" s="4"/>
      <c r="X23" s="39"/>
      <c r="Y23" s="41"/>
      <c r="Z23" s="17">
        <v>105</v>
      </c>
      <c r="AA23" s="4"/>
      <c r="AB23" s="39"/>
      <c r="AC23" s="41"/>
      <c r="AD23" s="17">
        <v>105</v>
      </c>
      <c r="AE23" s="4"/>
      <c r="AF23" s="39"/>
      <c r="AG23" s="41"/>
      <c r="AH23" s="17">
        <v>105</v>
      </c>
      <c r="AI23" s="4"/>
      <c r="AJ23" s="39"/>
      <c r="AK23" s="41"/>
      <c r="AL23" s="1"/>
    </row>
    <row r="24" spans="1:38" x14ac:dyDescent="0.35">
      <c r="A24" s="1"/>
      <c r="B24" s="17">
        <v>115</v>
      </c>
      <c r="C24" s="4"/>
      <c r="D24" s="39"/>
      <c r="E24" s="39"/>
      <c r="F24" s="17">
        <v>115</v>
      </c>
      <c r="G24" s="4"/>
      <c r="H24" s="39"/>
      <c r="I24" s="39"/>
      <c r="J24" s="17">
        <v>115</v>
      </c>
      <c r="K24" s="4"/>
      <c r="L24" s="39"/>
      <c r="M24" s="39"/>
      <c r="N24" s="17">
        <v>115</v>
      </c>
      <c r="O24" s="4"/>
      <c r="P24" s="39"/>
      <c r="Q24" s="39"/>
      <c r="R24" s="17">
        <v>115</v>
      </c>
      <c r="S24" s="4"/>
      <c r="T24" s="39"/>
      <c r="U24" s="39"/>
      <c r="V24" s="17">
        <v>115</v>
      </c>
      <c r="W24" s="4"/>
      <c r="X24" s="39"/>
      <c r="Y24" s="39"/>
      <c r="Z24" s="17">
        <v>115</v>
      </c>
      <c r="AA24" s="4"/>
      <c r="AB24" s="39"/>
      <c r="AC24" s="39"/>
      <c r="AD24" s="17">
        <v>115</v>
      </c>
      <c r="AE24" s="4"/>
      <c r="AF24" s="39"/>
      <c r="AG24" s="39"/>
      <c r="AH24" s="17">
        <v>115</v>
      </c>
      <c r="AI24" s="4"/>
      <c r="AJ24" s="39"/>
      <c r="AK24" s="39"/>
      <c r="AL24" s="1"/>
    </row>
    <row r="25" spans="1:38" x14ac:dyDescent="0.35">
      <c r="A25" s="1"/>
      <c r="B25" s="18">
        <v>125</v>
      </c>
      <c r="C25" s="4"/>
      <c r="D25" s="39"/>
      <c r="E25" s="42"/>
      <c r="F25" s="18">
        <v>125</v>
      </c>
      <c r="G25" s="4"/>
      <c r="H25" s="39"/>
      <c r="I25" s="42"/>
      <c r="J25" s="18">
        <v>125</v>
      </c>
      <c r="K25" s="4"/>
      <c r="L25" s="39"/>
      <c r="M25" s="42"/>
      <c r="N25" s="18">
        <v>125</v>
      </c>
      <c r="O25" s="4"/>
      <c r="P25" s="39"/>
      <c r="Q25" s="42"/>
      <c r="R25" s="18">
        <v>125</v>
      </c>
      <c r="S25" s="4"/>
      <c r="T25" s="39"/>
      <c r="U25" s="42"/>
      <c r="V25" s="18">
        <v>125</v>
      </c>
      <c r="W25" s="4"/>
      <c r="X25" s="39"/>
      <c r="Y25" s="42"/>
      <c r="Z25" s="18">
        <v>125</v>
      </c>
      <c r="AA25" s="4"/>
      <c r="AB25" s="39"/>
      <c r="AC25" s="42"/>
      <c r="AD25" s="18">
        <v>125</v>
      </c>
      <c r="AE25" s="4"/>
      <c r="AF25" s="39"/>
      <c r="AG25" s="42"/>
      <c r="AH25" s="18">
        <v>125</v>
      </c>
      <c r="AI25" s="4"/>
      <c r="AJ25" s="39"/>
      <c r="AK25" s="42"/>
      <c r="AL25" s="11"/>
    </row>
    <row r="26" spans="1:38" x14ac:dyDescent="0.35">
      <c r="A26" s="1"/>
      <c r="B26" s="17">
        <v>135</v>
      </c>
      <c r="C26" s="4"/>
      <c r="D26" s="39"/>
      <c r="E26" s="43"/>
      <c r="F26" s="17">
        <v>135</v>
      </c>
      <c r="G26" s="4"/>
      <c r="H26" s="39"/>
      <c r="I26" s="43"/>
      <c r="J26" s="17">
        <v>135</v>
      </c>
      <c r="K26" s="4"/>
      <c r="L26" s="39"/>
      <c r="M26" s="43"/>
      <c r="N26" s="17">
        <v>135</v>
      </c>
      <c r="O26" s="4"/>
      <c r="P26" s="39"/>
      <c r="Q26" s="43"/>
      <c r="R26" s="17">
        <v>135</v>
      </c>
      <c r="S26" s="4"/>
      <c r="T26" s="39"/>
      <c r="U26" s="43"/>
      <c r="V26" s="17">
        <v>135</v>
      </c>
      <c r="W26" s="4"/>
      <c r="X26" s="39"/>
      <c r="Y26" s="43"/>
      <c r="Z26" s="17">
        <v>135</v>
      </c>
      <c r="AA26" s="4"/>
      <c r="AB26" s="39"/>
      <c r="AC26" s="43"/>
      <c r="AD26" s="17">
        <v>135</v>
      </c>
      <c r="AE26" s="4"/>
      <c r="AF26" s="39"/>
      <c r="AG26" s="43"/>
      <c r="AH26" s="17">
        <v>135</v>
      </c>
      <c r="AI26" s="4"/>
      <c r="AJ26" s="39"/>
      <c r="AK26" s="43"/>
      <c r="AL26" s="12"/>
    </row>
    <row r="27" spans="1:38" x14ac:dyDescent="0.35">
      <c r="A27" s="1"/>
      <c r="B27" s="17">
        <v>145</v>
      </c>
      <c r="C27" s="4"/>
      <c r="D27" s="39"/>
      <c r="E27" s="39"/>
      <c r="F27" s="17">
        <v>145</v>
      </c>
      <c r="G27" s="4"/>
      <c r="H27" s="39"/>
      <c r="I27" s="39"/>
      <c r="J27" s="17">
        <v>145</v>
      </c>
      <c r="K27" s="4"/>
      <c r="L27" s="39"/>
      <c r="M27" s="39"/>
      <c r="N27" s="17">
        <v>145</v>
      </c>
      <c r="O27" s="4"/>
      <c r="P27" s="39"/>
      <c r="Q27" s="39"/>
      <c r="R27" s="17">
        <v>145</v>
      </c>
      <c r="S27" s="4"/>
      <c r="T27" s="39"/>
      <c r="U27" s="39"/>
      <c r="V27" s="17">
        <v>145</v>
      </c>
      <c r="W27" s="4"/>
      <c r="X27" s="39"/>
      <c r="Y27" s="39"/>
      <c r="Z27" s="17">
        <v>145</v>
      </c>
      <c r="AA27" s="4"/>
      <c r="AB27" s="39"/>
      <c r="AC27" s="39"/>
      <c r="AD27" s="17">
        <v>145</v>
      </c>
      <c r="AE27" s="4"/>
      <c r="AF27" s="39"/>
      <c r="AG27" s="39"/>
      <c r="AH27" s="17">
        <v>145</v>
      </c>
      <c r="AI27" s="4"/>
      <c r="AJ27" s="39"/>
      <c r="AK27" s="39"/>
      <c r="AL27" s="1"/>
    </row>
    <row r="28" spans="1:38" x14ac:dyDescent="0.35">
      <c r="A28" s="2"/>
      <c r="B28" s="18">
        <v>155</v>
      </c>
      <c r="C28" s="4"/>
      <c r="D28" s="39"/>
      <c r="E28" s="40"/>
      <c r="F28" s="18">
        <v>155</v>
      </c>
      <c r="G28" s="4"/>
      <c r="H28" s="39"/>
      <c r="I28" s="40"/>
      <c r="J28" s="18">
        <v>155</v>
      </c>
      <c r="K28" s="4"/>
      <c r="L28" s="39"/>
      <c r="M28" s="40"/>
      <c r="N28" s="18">
        <v>155</v>
      </c>
      <c r="O28" s="4"/>
      <c r="P28" s="39"/>
      <c r="Q28" s="40"/>
      <c r="R28" s="18">
        <v>155</v>
      </c>
      <c r="S28" s="4"/>
      <c r="T28" s="39"/>
      <c r="U28" s="40"/>
      <c r="V28" s="18">
        <v>155</v>
      </c>
      <c r="W28" s="4"/>
      <c r="X28" s="39"/>
      <c r="Y28" s="40"/>
      <c r="Z28" s="18">
        <v>155</v>
      </c>
      <c r="AA28" s="4"/>
      <c r="AB28" s="39"/>
      <c r="AC28" s="40"/>
      <c r="AD28" s="18">
        <v>155</v>
      </c>
      <c r="AE28" s="4"/>
      <c r="AF28" s="39"/>
      <c r="AG28" s="40"/>
      <c r="AH28" s="18">
        <v>155</v>
      </c>
      <c r="AI28" s="4"/>
      <c r="AJ28" s="39"/>
      <c r="AK28" s="40"/>
      <c r="AL28" s="1"/>
    </row>
    <row r="29" spans="1:38" x14ac:dyDescent="0.35">
      <c r="A29" s="5"/>
      <c r="B29" s="17">
        <v>165</v>
      </c>
      <c r="C29" s="4"/>
      <c r="D29" s="39"/>
      <c r="E29" s="41"/>
      <c r="F29" s="17">
        <v>165</v>
      </c>
      <c r="G29" s="4"/>
      <c r="H29" s="39"/>
      <c r="I29" s="41"/>
      <c r="J29" s="17">
        <v>165</v>
      </c>
      <c r="K29" s="4"/>
      <c r="L29" s="39"/>
      <c r="M29" s="41"/>
      <c r="N29" s="17">
        <v>165</v>
      </c>
      <c r="O29" s="4"/>
      <c r="P29" s="39"/>
      <c r="Q29" s="41"/>
      <c r="R29" s="17">
        <v>165</v>
      </c>
      <c r="S29" s="4"/>
      <c r="T29" s="39"/>
      <c r="U29" s="41"/>
      <c r="V29" s="17">
        <v>165</v>
      </c>
      <c r="W29" s="4"/>
      <c r="X29" s="39"/>
      <c r="Y29" s="41"/>
      <c r="Z29" s="17">
        <v>165</v>
      </c>
      <c r="AA29" s="4"/>
      <c r="AB29" s="39"/>
      <c r="AC29" s="41"/>
      <c r="AD29" s="17">
        <v>165</v>
      </c>
      <c r="AE29" s="4"/>
      <c r="AF29" s="39"/>
      <c r="AG29" s="41"/>
      <c r="AH29" s="17">
        <v>165</v>
      </c>
      <c r="AI29" s="4"/>
      <c r="AJ29" s="39"/>
      <c r="AK29" s="41"/>
      <c r="AL29" s="1"/>
    </row>
    <row r="30" spans="1:38" x14ac:dyDescent="0.35">
      <c r="A30" s="1"/>
      <c r="B30" s="17">
        <v>175</v>
      </c>
      <c r="C30" s="4"/>
      <c r="D30" s="39"/>
      <c r="E30" s="39"/>
      <c r="F30" s="17">
        <v>175</v>
      </c>
      <c r="G30" s="4"/>
      <c r="H30" s="39"/>
      <c r="I30" s="39"/>
      <c r="J30" s="17">
        <v>175</v>
      </c>
      <c r="K30" s="4"/>
      <c r="L30" s="39"/>
      <c r="M30" s="39"/>
      <c r="N30" s="17">
        <v>175</v>
      </c>
      <c r="O30" s="4"/>
      <c r="P30" s="39"/>
      <c r="Q30" s="39"/>
      <c r="R30" s="17">
        <v>175</v>
      </c>
      <c r="S30" s="4"/>
      <c r="T30" s="39"/>
      <c r="U30" s="39"/>
      <c r="V30" s="17">
        <v>175</v>
      </c>
      <c r="W30" s="4"/>
      <c r="X30" s="39"/>
      <c r="Y30" s="39"/>
      <c r="Z30" s="17">
        <v>175</v>
      </c>
      <c r="AA30" s="4"/>
      <c r="AB30" s="39"/>
      <c r="AC30" s="39"/>
      <c r="AD30" s="17">
        <v>175</v>
      </c>
      <c r="AE30" s="4"/>
      <c r="AF30" s="39"/>
      <c r="AG30" s="39"/>
      <c r="AH30" s="17">
        <v>175</v>
      </c>
      <c r="AI30" s="4"/>
      <c r="AJ30" s="39"/>
      <c r="AK30" s="39"/>
      <c r="AL30" s="1"/>
    </row>
    <row r="31" spans="1:38" x14ac:dyDescent="0.35">
      <c r="A31" s="1"/>
      <c r="B31" s="18">
        <v>185</v>
      </c>
      <c r="C31" s="4"/>
      <c r="D31" s="39"/>
      <c r="E31" s="42"/>
      <c r="F31" s="18">
        <v>185</v>
      </c>
      <c r="G31" s="4"/>
      <c r="H31" s="39"/>
      <c r="I31" s="42"/>
      <c r="J31" s="18">
        <v>185</v>
      </c>
      <c r="K31" s="4"/>
      <c r="L31" s="39"/>
      <c r="M31" s="42"/>
      <c r="N31" s="18">
        <v>185</v>
      </c>
      <c r="O31" s="4"/>
      <c r="P31" s="39"/>
      <c r="Q31" s="42"/>
      <c r="R31" s="18">
        <v>185</v>
      </c>
      <c r="S31" s="4"/>
      <c r="T31" s="39"/>
      <c r="U31" s="42"/>
      <c r="V31" s="18">
        <v>185</v>
      </c>
      <c r="W31" s="4"/>
      <c r="X31" s="39"/>
      <c r="Y31" s="42"/>
      <c r="Z31" s="18">
        <v>185</v>
      </c>
      <c r="AA31" s="4"/>
      <c r="AB31" s="39"/>
      <c r="AC31" s="42"/>
      <c r="AD31" s="18">
        <v>185</v>
      </c>
      <c r="AE31" s="4"/>
      <c r="AF31" s="39"/>
      <c r="AG31" s="42"/>
      <c r="AH31" s="18">
        <v>185</v>
      </c>
      <c r="AI31" s="4"/>
      <c r="AJ31" s="39"/>
      <c r="AK31" s="42"/>
      <c r="AL31" s="11"/>
    </row>
    <row r="32" spans="1:38" x14ac:dyDescent="0.35">
      <c r="A32" s="1"/>
      <c r="B32" s="17">
        <v>195</v>
      </c>
      <c r="C32" s="4"/>
      <c r="D32" s="39"/>
      <c r="E32" s="43"/>
      <c r="F32" s="17">
        <v>195</v>
      </c>
      <c r="G32" s="4"/>
      <c r="H32" s="39"/>
      <c r="I32" s="43"/>
      <c r="J32" s="17">
        <v>195</v>
      </c>
      <c r="K32" s="4"/>
      <c r="L32" s="39"/>
      <c r="M32" s="43"/>
      <c r="N32" s="17">
        <v>195</v>
      </c>
      <c r="O32" s="4"/>
      <c r="P32" s="39"/>
      <c r="Q32" s="43"/>
      <c r="R32" s="17">
        <v>195</v>
      </c>
      <c r="S32" s="4"/>
      <c r="T32" s="39"/>
      <c r="U32" s="43"/>
      <c r="V32" s="17">
        <v>195</v>
      </c>
      <c r="W32" s="4"/>
      <c r="X32" s="39"/>
      <c r="Y32" s="43"/>
      <c r="Z32" s="17">
        <v>195</v>
      </c>
      <c r="AA32" s="4"/>
      <c r="AB32" s="39"/>
      <c r="AC32" s="43"/>
      <c r="AD32" s="17">
        <v>195</v>
      </c>
      <c r="AE32" s="4"/>
      <c r="AF32" s="39"/>
      <c r="AG32" s="43"/>
      <c r="AH32" s="17">
        <v>195</v>
      </c>
      <c r="AI32" s="4"/>
      <c r="AJ32" s="39"/>
      <c r="AK32" s="43"/>
      <c r="AL32" s="12"/>
    </row>
    <row r="33" spans="1:38" x14ac:dyDescent="0.35">
      <c r="A33" s="1"/>
      <c r="B33" s="17">
        <v>205</v>
      </c>
      <c r="C33" s="4"/>
      <c r="D33" s="39"/>
      <c r="E33" s="39"/>
      <c r="F33" s="17">
        <v>205</v>
      </c>
      <c r="G33" s="4"/>
      <c r="H33" s="39"/>
      <c r="I33" s="39"/>
      <c r="J33" s="17">
        <v>205</v>
      </c>
      <c r="K33" s="4"/>
      <c r="L33" s="39"/>
      <c r="M33" s="39"/>
      <c r="N33" s="17">
        <v>205</v>
      </c>
      <c r="O33" s="4"/>
      <c r="P33" s="39"/>
      <c r="Q33" s="39"/>
      <c r="R33" s="17">
        <v>205</v>
      </c>
      <c r="S33" s="4"/>
      <c r="T33" s="39"/>
      <c r="U33" s="39"/>
      <c r="V33" s="17">
        <v>205</v>
      </c>
      <c r="W33" s="4"/>
      <c r="X33" s="39"/>
      <c r="Y33" s="39"/>
      <c r="Z33" s="17">
        <v>205</v>
      </c>
      <c r="AA33" s="4"/>
      <c r="AB33" s="39"/>
      <c r="AC33" s="39"/>
      <c r="AD33" s="17">
        <v>205</v>
      </c>
      <c r="AE33" s="4"/>
      <c r="AF33" s="39"/>
      <c r="AG33" s="39"/>
      <c r="AH33" s="17">
        <v>205</v>
      </c>
      <c r="AI33" s="4"/>
      <c r="AJ33" s="39"/>
      <c r="AK33" s="39"/>
      <c r="AL33" s="1"/>
    </row>
    <row r="34" spans="1:38" x14ac:dyDescent="0.35">
      <c r="A34" s="2"/>
      <c r="B34" s="18">
        <v>215</v>
      </c>
      <c r="C34" s="4"/>
      <c r="D34" s="39"/>
      <c r="E34" s="40"/>
      <c r="F34" s="18">
        <v>215</v>
      </c>
      <c r="G34" s="4"/>
      <c r="H34" s="39"/>
      <c r="I34" s="40"/>
      <c r="J34" s="18">
        <v>215</v>
      </c>
      <c r="K34" s="4"/>
      <c r="L34" s="39"/>
      <c r="M34" s="40"/>
      <c r="N34" s="18">
        <v>215</v>
      </c>
      <c r="O34" s="4"/>
      <c r="P34" s="39"/>
      <c r="Q34" s="40"/>
      <c r="R34" s="18">
        <v>215</v>
      </c>
      <c r="S34" s="4"/>
      <c r="T34" s="39"/>
      <c r="U34" s="40"/>
      <c r="V34" s="18">
        <v>215</v>
      </c>
      <c r="W34" s="4"/>
      <c r="X34" s="39"/>
      <c r="Y34" s="40"/>
      <c r="Z34" s="18">
        <v>215</v>
      </c>
      <c r="AA34" s="4"/>
      <c r="AB34" s="39"/>
      <c r="AC34" s="40"/>
      <c r="AD34" s="18">
        <v>215</v>
      </c>
      <c r="AE34" s="4"/>
      <c r="AF34" s="39"/>
      <c r="AG34" s="40"/>
      <c r="AH34" s="18">
        <v>215</v>
      </c>
      <c r="AI34" s="4"/>
      <c r="AJ34" s="39"/>
      <c r="AK34" s="40"/>
      <c r="AL34" s="1"/>
    </row>
    <row r="35" spans="1:38" x14ac:dyDescent="0.35">
      <c r="A35" s="5"/>
      <c r="B35" s="17">
        <v>225</v>
      </c>
      <c r="C35" s="4"/>
      <c r="D35" s="39"/>
      <c r="E35" s="41"/>
      <c r="F35" s="17">
        <v>225</v>
      </c>
      <c r="G35" s="4"/>
      <c r="H35" s="39"/>
      <c r="I35" s="41"/>
      <c r="J35" s="17">
        <v>225</v>
      </c>
      <c r="K35" s="4"/>
      <c r="L35" s="39"/>
      <c r="M35" s="41"/>
      <c r="N35" s="17">
        <v>225</v>
      </c>
      <c r="O35" s="4"/>
      <c r="P35" s="39"/>
      <c r="Q35" s="41"/>
      <c r="R35" s="17">
        <v>225</v>
      </c>
      <c r="S35" s="4"/>
      <c r="T35" s="39"/>
      <c r="U35" s="41"/>
      <c r="V35" s="17">
        <v>225</v>
      </c>
      <c r="W35" s="4"/>
      <c r="X35" s="39"/>
      <c r="Y35" s="41"/>
      <c r="Z35" s="17">
        <v>225</v>
      </c>
      <c r="AA35" s="4"/>
      <c r="AB35" s="39"/>
      <c r="AC35" s="41"/>
      <c r="AD35" s="17">
        <v>225</v>
      </c>
      <c r="AE35" s="4"/>
      <c r="AF35" s="39"/>
      <c r="AG35" s="41"/>
      <c r="AH35" s="17">
        <v>225</v>
      </c>
      <c r="AI35" s="4"/>
      <c r="AJ35" s="39"/>
      <c r="AK35" s="41"/>
      <c r="AL35" s="1"/>
    </row>
    <row r="36" spans="1:38" x14ac:dyDescent="0.35">
      <c r="A36" s="1"/>
      <c r="B36" s="17">
        <v>235</v>
      </c>
      <c r="C36" s="4"/>
      <c r="D36" s="39"/>
      <c r="E36" s="39"/>
      <c r="F36" s="17">
        <v>235</v>
      </c>
      <c r="G36" s="4"/>
      <c r="H36" s="39"/>
      <c r="I36" s="39"/>
      <c r="J36" s="17">
        <v>235</v>
      </c>
      <c r="K36" s="4"/>
      <c r="L36" s="39"/>
      <c r="M36" s="39"/>
      <c r="N36" s="17">
        <v>235</v>
      </c>
      <c r="O36" s="4"/>
      <c r="P36" s="39"/>
      <c r="Q36" s="39"/>
      <c r="R36" s="17">
        <v>235</v>
      </c>
      <c r="S36" s="4"/>
      <c r="T36" s="39"/>
      <c r="U36" s="39"/>
      <c r="V36" s="17">
        <v>235</v>
      </c>
      <c r="W36" s="4"/>
      <c r="X36" s="39"/>
      <c r="Y36" s="39"/>
      <c r="Z36" s="17">
        <v>235</v>
      </c>
      <c r="AA36" s="4"/>
      <c r="AB36" s="39"/>
      <c r="AC36" s="39"/>
      <c r="AD36" s="17">
        <v>235</v>
      </c>
      <c r="AE36" s="4"/>
      <c r="AF36" s="39"/>
      <c r="AG36" s="39"/>
      <c r="AH36" s="17">
        <v>235</v>
      </c>
      <c r="AI36" s="4"/>
      <c r="AJ36" s="39"/>
      <c r="AK36" s="39"/>
      <c r="AL36" s="1"/>
    </row>
    <row r="37" spans="1:38" x14ac:dyDescent="0.35">
      <c r="A37" s="1"/>
      <c r="B37" s="18">
        <v>245</v>
      </c>
      <c r="C37" s="4"/>
      <c r="D37" s="39"/>
      <c r="E37" s="42"/>
      <c r="F37" s="18">
        <v>245</v>
      </c>
      <c r="G37" s="4"/>
      <c r="H37" s="39"/>
      <c r="I37" s="42"/>
      <c r="J37" s="18">
        <v>245</v>
      </c>
      <c r="K37" s="4"/>
      <c r="L37" s="39"/>
      <c r="M37" s="42"/>
      <c r="N37" s="18">
        <v>245</v>
      </c>
      <c r="O37" s="4"/>
      <c r="P37" s="39"/>
      <c r="Q37" s="42"/>
      <c r="R37" s="18">
        <v>245</v>
      </c>
      <c r="S37" s="4"/>
      <c r="T37" s="39"/>
      <c r="U37" s="42"/>
      <c r="V37" s="18">
        <v>245</v>
      </c>
      <c r="W37" s="4"/>
      <c r="X37" s="39"/>
      <c r="Y37" s="42"/>
      <c r="Z37" s="18">
        <v>245</v>
      </c>
      <c r="AA37" s="4"/>
      <c r="AB37" s="39"/>
      <c r="AC37" s="42"/>
      <c r="AD37" s="18">
        <v>245</v>
      </c>
      <c r="AE37" s="4"/>
      <c r="AF37" s="39"/>
      <c r="AG37" s="42"/>
      <c r="AH37" s="18">
        <v>245</v>
      </c>
      <c r="AI37" s="4"/>
      <c r="AJ37" s="39"/>
      <c r="AK37" s="42"/>
      <c r="AL37" s="11"/>
    </row>
    <row r="38" spans="1:38" x14ac:dyDescent="0.35">
      <c r="A38" s="1"/>
      <c r="B38" s="17">
        <v>255</v>
      </c>
      <c r="C38" s="4"/>
      <c r="D38" s="39"/>
      <c r="E38" s="43"/>
      <c r="F38" s="17">
        <v>255</v>
      </c>
      <c r="G38" s="4"/>
      <c r="H38" s="39"/>
      <c r="I38" s="43"/>
      <c r="J38" s="17">
        <v>255</v>
      </c>
      <c r="K38" s="4"/>
      <c r="L38" s="39"/>
      <c r="M38" s="43"/>
      <c r="N38" s="17">
        <v>255</v>
      </c>
      <c r="O38" s="4"/>
      <c r="P38" s="39"/>
      <c r="Q38" s="43"/>
      <c r="R38" s="17">
        <v>255</v>
      </c>
      <c r="S38" s="4"/>
      <c r="T38" s="39"/>
      <c r="U38" s="43"/>
      <c r="V38" s="17">
        <v>255</v>
      </c>
      <c r="W38" s="4"/>
      <c r="X38" s="39"/>
      <c r="Y38" s="43"/>
      <c r="Z38" s="17">
        <v>255</v>
      </c>
      <c r="AA38" s="4"/>
      <c r="AB38" s="39"/>
      <c r="AC38" s="43"/>
      <c r="AD38" s="17">
        <v>255</v>
      </c>
      <c r="AE38" s="4"/>
      <c r="AF38" s="39"/>
      <c r="AG38" s="43"/>
      <c r="AH38" s="17">
        <v>255</v>
      </c>
      <c r="AI38" s="4"/>
      <c r="AJ38" s="39"/>
      <c r="AK38" s="43"/>
      <c r="AL38" s="12"/>
    </row>
    <row r="39" spans="1:38" x14ac:dyDescent="0.35">
      <c r="A39" s="1"/>
      <c r="B39" s="17">
        <v>265</v>
      </c>
      <c r="C39" s="4"/>
      <c r="D39" s="39"/>
      <c r="E39" s="39"/>
      <c r="F39" s="17">
        <v>265</v>
      </c>
      <c r="G39" s="4"/>
      <c r="H39" s="39"/>
      <c r="I39" s="39"/>
      <c r="J39" s="17">
        <v>265</v>
      </c>
      <c r="K39" s="4"/>
      <c r="L39" s="39"/>
      <c r="M39" s="39"/>
      <c r="N39" s="17">
        <v>265</v>
      </c>
      <c r="O39" s="4"/>
      <c r="P39" s="39"/>
      <c r="Q39" s="39"/>
      <c r="R39" s="17">
        <v>265</v>
      </c>
      <c r="S39" s="4"/>
      <c r="T39" s="39"/>
      <c r="U39" s="39"/>
      <c r="V39" s="17">
        <v>265</v>
      </c>
      <c r="W39" s="4"/>
      <c r="X39" s="39"/>
      <c r="Y39" s="39"/>
      <c r="Z39" s="17">
        <v>265</v>
      </c>
      <c r="AA39" s="4"/>
      <c r="AB39" s="39"/>
      <c r="AC39" s="39"/>
      <c r="AD39" s="17">
        <v>265</v>
      </c>
      <c r="AE39" s="4"/>
      <c r="AF39" s="39"/>
      <c r="AG39" s="39"/>
      <c r="AH39" s="17">
        <v>265</v>
      </c>
      <c r="AI39" s="4"/>
      <c r="AJ39" s="39"/>
      <c r="AK39" s="39"/>
      <c r="AL39" s="1"/>
    </row>
    <row r="40" spans="1:38" x14ac:dyDescent="0.35">
      <c r="A40" s="2"/>
      <c r="B40" s="18">
        <v>275</v>
      </c>
      <c r="C40" s="4"/>
      <c r="D40" s="39"/>
      <c r="E40" s="40"/>
      <c r="F40" s="18">
        <v>275</v>
      </c>
      <c r="G40" s="4"/>
      <c r="H40" s="39"/>
      <c r="I40" s="40"/>
      <c r="J40" s="18">
        <v>275</v>
      </c>
      <c r="K40" s="4"/>
      <c r="L40" s="39"/>
      <c r="M40" s="40"/>
      <c r="N40" s="18">
        <v>275</v>
      </c>
      <c r="O40" s="4"/>
      <c r="P40" s="39"/>
      <c r="Q40" s="40"/>
      <c r="R40" s="18">
        <v>275</v>
      </c>
      <c r="S40" s="4"/>
      <c r="T40" s="39"/>
      <c r="U40" s="40"/>
      <c r="V40" s="18">
        <v>275</v>
      </c>
      <c r="W40" s="4"/>
      <c r="X40" s="39"/>
      <c r="Y40" s="40"/>
      <c r="Z40" s="18">
        <v>275</v>
      </c>
      <c r="AA40" s="4"/>
      <c r="AB40" s="39"/>
      <c r="AC40" s="40"/>
      <c r="AD40" s="18">
        <v>275</v>
      </c>
      <c r="AE40" s="4"/>
      <c r="AF40" s="39"/>
      <c r="AG40" s="40"/>
      <c r="AH40" s="18">
        <v>275</v>
      </c>
      <c r="AI40" s="4"/>
      <c r="AJ40" s="39"/>
      <c r="AK40" s="40"/>
      <c r="AL40" s="1"/>
    </row>
    <row r="41" spans="1:38" x14ac:dyDescent="0.35">
      <c r="A41" s="5"/>
      <c r="B41" s="17">
        <v>285</v>
      </c>
      <c r="C41" s="4"/>
      <c r="D41" s="39"/>
      <c r="E41" s="41"/>
      <c r="F41" s="17">
        <v>285</v>
      </c>
      <c r="G41" s="4"/>
      <c r="H41" s="39"/>
      <c r="I41" s="41"/>
      <c r="J41" s="17">
        <v>285</v>
      </c>
      <c r="K41" s="4"/>
      <c r="L41" s="39"/>
      <c r="M41" s="41"/>
      <c r="N41" s="17">
        <v>285</v>
      </c>
      <c r="O41" s="4"/>
      <c r="P41" s="39"/>
      <c r="Q41" s="41"/>
      <c r="R41" s="17">
        <v>285</v>
      </c>
      <c r="S41" s="4"/>
      <c r="T41" s="39"/>
      <c r="U41" s="41"/>
      <c r="V41" s="17">
        <v>285</v>
      </c>
      <c r="W41" s="4"/>
      <c r="X41" s="39"/>
      <c r="Y41" s="41"/>
      <c r="Z41" s="17">
        <v>285</v>
      </c>
      <c r="AA41" s="4"/>
      <c r="AB41" s="39"/>
      <c r="AC41" s="41"/>
      <c r="AD41" s="17">
        <v>285</v>
      </c>
      <c r="AE41" s="4"/>
      <c r="AF41" s="39"/>
      <c r="AG41" s="41"/>
      <c r="AH41" s="17">
        <v>285</v>
      </c>
      <c r="AI41" s="4"/>
      <c r="AJ41" s="39"/>
      <c r="AK41" s="41"/>
      <c r="AL41" s="1"/>
    </row>
    <row r="42" spans="1:38" x14ac:dyDescent="0.35">
      <c r="A42" s="1"/>
      <c r="B42" s="17">
        <v>295</v>
      </c>
      <c r="C42" s="4"/>
      <c r="D42" s="39"/>
      <c r="E42" s="39"/>
      <c r="F42" s="17">
        <v>295</v>
      </c>
      <c r="G42" s="4"/>
      <c r="H42" s="39"/>
      <c r="I42" s="39"/>
      <c r="J42" s="17">
        <v>295</v>
      </c>
      <c r="K42" s="4"/>
      <c r="L42" s="39"/>
      <c r="M42" s="39"/>
      <c r="N42" s="17">
        <v>295</v>
      </c>
      <c r="O42" s="4"/>
      <c r="P42" s="39"/>
      <c r="Q42" s="39"/>
      <c r="R42" s="17">
        <v>295</v>
      </c>
      <c r="S42" s="4"/>
      <c r="T42" s="39"/>
      <c r="U42" s="39"/>
      <c r="V42" s="17">
        <v>295</v>
      </c>
      <c r="W42" s="4"/>
      <c r="X42" s="39"/>
      <c r="Y42" s="39"/>
      <c r="Z42" s="17">
        <v>295</v>
      </c>
      <c r="AA42" s="4"/>
      <c r="AB42" s="39"/>
      <c r="AC42" s="39"/>
      <c r="AD42" s="17">
        <v>295</v>
      </c>
      <c r="AE42" s="4"/>
      <c r="AF42" s="39"/>
      <c r="AG42" s="39"/>
      <c r="AH42" s="17">
        <v>295</v>
      </c>
      <c r="AI42" s="4"/>
      <c r="AJ42" s="39"/>
      <c r="AK42" s="39"/>
      <c r="AL42" s="1"/>
    </row>
    <row r="43" spans="1:38" x14ac:dyDescent="0.35">
      <c r="A43" s="1"/>
      <c r="B43" s="18">
        <v>305</v>
      </c>
      <c r="C43" s="4"/>
      <c r="D43" s="39"/>
      <c r="E43" s="42"/>
      <c r="F43" s="18">
        <v>305</v>
      </c>
      <c r="G43" s="4"/>
      <c r="H43" s="39"/>
      <c r="I43" s="42"/>
      <c r="J43" s="18">
        <v>305</v>
      </c>
      <c r="K43" s="4"/>
      <c r="L43" s="39"/>
      <c r="M43" s="42"/>
      <c r="N43" s="18">
        <v>305</v>
      </c>
      <c r="O43" s="4"/>
      <c r="P43" s="39"/>
      <c r="Q43" s="42"/>
      <c r="R43" s="18">
        <v>305</v>
      </c>
      <c r="S43" s="4"/>
      <c r="T43" s="39"/>
      <c r="U43" s="42"/>
      <c r="V43" s="18">
        <v>305</v>
      </c>
      <c r="W43" s="4"/>
      <c r="X43" s="39"/>
      <c r="Y43" s="42"/>
      <c r="Z43" s="18">
        <v>305</v>
      </c>
      <c r="AA43" s="4"/>
      <c r="AB43" s="39"/>
      <c r="AC43" s="42"/>
      <c r="AD43" s="18">
        <v>305</v>
      </c>
      <c r="AE43" s="4"/>
      <c r="AF43" s="39"/>
      <c r="AG43" s="42"/>
      <c r="AH43" s="18">
        <v>305</v>
      </c>
      <c r="AI43" s="4"/>
      <c r="AJ43" s="39"/>
      <c r="AK43" s="42"/>
      <c r="AL43" s="11"/>
    </row>
    <row r="44" spans="1:38" x14ac:dyDescent="0.35">
      <c r="A44" s="1"/>
      <c r="B44" s="17">
        <v>315</v>
      </c>
      <c r="C44" s="4"/>
      <c r="D44" s="39"/>
      <c r="E44" s="43"/>
      <c r="F44" s="17">
        <v>315</v>
      </c>
      <c r="G44" s="4"/>
      <c r="H44" s="39"/>
      <c r="I44" s="43"/>
      <c r="J44" s="17">
        <v>315</v>
      </c>
      <c r="K44" s="4"/>
      <c r="L44" s="39"/>
      <c r="M44" s="43"/>
      <c r="N44" s="17">
        <v>315</v>
      </c>
      <c r="O44" s="4"/>
      <c r="P44" s="39"/>
      <c r="Q44" s="43"/>
      <c r="R44" s="17">
        <v>315</v>
      </c>
      <c r="S44" s="4"/>
      <c r="T44" s="39"/>
      <c r="U44" s="43"/>
      <c r="V44" s="17">
        <v>315</v>
      </c>
      <c r="W44" s="4"/>
      <c r="X44" s="39"/>
      <c r="Y44" s="43"/>
      <c r="Z44" s="17">
        <v>315</v>
      </c>
      <c r="AA44" s="4"/>
      <c r="AB44" s="39"/>
      <c r="AC44" s="43"/>
      <c r="AD44" s="17">
        <v>315</v>
      </c>
      <c r="AE44" s="4"/>
      <c r="AF44" s="39"/>
      <c r="AG44" s="43"/>
      <c r="AH44" s="17">
        <v>315</v>
      </c>
      <c r="AI44" s="4"/>
      <c r="AJ44" s="39"/>
      <c r="AK44" s="43"/>
      <c r="AL44" s="12"/>
    </row>
    <row r="45" spans="1:38" x14ac:dyDescent="0.35">
      <c r="A45" s="1"/>
      <c r="B45" s="17">
        <v>325</v>
      </c>
      <c r="C45" s="4"/>
      <c r="D45" s="39"/>
      <c r="E45" s="42"/>
      <c r="F45" s="17">
        <v>325</v>
      </c>
      <c r="G45" s="4"/>
      <c r="H45" s="39"/>
      <c r="I45" s="42"/>
      <c r="J45" s="17">
        <v>325</v>
      </c>
      <c r="K45" s="4"/>
      <c r="L45" s="39"/>
      <c r="M45" s="42"/>
      <c r="N45" s="17">
        <v>325</v>
      </c>
      <c r="O45" s="4"/>
      <c r="P45" s="39"/>
      <c r="Q45" s="42"/>
      <c r="R45" s="17">
        <v>325</v>
      </c>
      <c r="S45" s="4"/>
      <c r="T45" s="39"/>
      <c r="U45" s="42"/>
      <c r="V45" s="17">
        <v>325</v>
      </c>
      <c r="W45" s="4"/>
      <c r="X45" s="39"/>
      <c r="Y45" s="42"/>
      <c r="Z45" s="17">
        <v>325</v>
      </c>
      <c r="AA45" s="4"/>
      <c r="AB45" s="39"/>
      <c r="AC45" s="42"/>
      <c r="AD45" s="17">
        <v>325</v>
      </c>
      <c r="AE45" s="4"/>
      <c r="AF45" s="39"/>
      <c r="AG45" s="42"/>
      <c r="AH45" s="17">
        <v>325</v>
      </c>
      <c r="AI45" s="4"/>
      <c r="AJ45" s="39"/>
      <c r="AK45" s="42"/>
      <c r="AL45" s="11"/>
    </row>
    <row r="46" spans="1:38" x14ac:dyDescent="0.35">
      <c r="A46" s="2"/>
      <c r="B46" s="18">
        <v>335</v>
      </c>
      <c r="C46" s="4"/>
      <c r="D46" s="39"/>
      <c r="E46" s="40"/>
      <c r="F46" s="18">
        <v>335</v>
      </c>
      <c r="G46" s="4"/>
      <c r="H46" s="39"/>
      <c r="I46" s="40"/>
      <c r="J46" s="18">
        <v>335</v>
      </c>
      <c r="K46" s="4"/>
      <c r="L46" s="39"/>
      <c r="M46" s="40"/>
      <c r="N46" s="18">
        <v>335</v>
      </c>
      <c r="O46" s="4"/>
      <c r="P46" s="39"/>
      <c r="Q46" s="40"/>
      <c r="R46" s="18">
        <v>335</v>
      </c>
      <c r="S46" s="4"/>
      <c r="T46" s="39"/>
      <c r="U46" s="40"/>
      <c r="V46" s="18">
        <v>335</v>
      </c>
      <c r="W46" s="4"/>
      <c r="X46" s="39"/>
      <c r="Y46" s="40"/>
      <c r="Z46" s="18">
        <v>335</v>
      </c>
      <c r="AA46" s="4"/>
      <c r="AB46" s="39"/>
      <c r="AC46" s="40"/>
      <c r="AD46" s="18">
        <v>335</v>
      </c>
      <c r="AE46" s="4"/>
      <c r="AF46" s="39"/>
      <c r="AG46" s="40"/>
      <c r="AH46" s="18">
        <v>335</v>
      </c>
      <c r="AI46" s="4"/>
      <c r="AJ46" s="39"/>
      <c r="AK46" s="40"/>
      <c r="AL46" s="1"/>
    </row>
    <row r="47" spans="1:38" x14ac:dyDescent="0.35">
      <c r="A47" s="5"/>
      <c r="B47" s="17">
        <v>345</v>
      </c>
      <c r="C47" s="4"/>
      <c r="D47" s="39"/>
      <c r="E47" s="41"/>
      <c r="F47" s="17">
        <v>345</v>
      </c>
      <c r="G47" s="4"/>
      <c r="H47" s="39"/>
      <c r="I47" s="41"/>
      <c r="J47" s="17">
        <v>345</v>
      </c>
      <c r="K47" s="4"/>
      <c r="L47" s="39"/>
      <c r="M47" s="41"/>
      <c r="N47" s="17">
        <v>345</v>
      </c>
      <c r="O47" s="4"/>
      <c r="P47" s="39"/>
      <c r="Q47" s="41"/>
      <c r="R47" s="17">
        <v>345</v>
      </c>
      <c r="S47" s="4"/>
      <c r="T47" s="39"/>
      <c r="U47" s="41"/>
      <c r="V47" s="17">
        <v>345</v>
      </c>
      <c r="W47" s="4"/>
      <c r="X47" s="39"/>
      <c r="Y47" s="41"/>
      <c r="Z47" s="17">
        <v>345</v>
      </c>
      <c r="AA47" s="4"/>
      <c r="AB47" s="39"/>
      <c r="AC47" s="41"/>
      <c r="AD47" s="17">
        <v>345</v>
      </c>
      <c r="AE47" s="4"/>
      <c r="AF47" s="39"/>
      <c r="AG47" s="41"/>
      <c r="AH47" s="17">
        <v>345</v>
      </c>
      <c r="AI47" s="4"/>
      <c r="AJ47" s="39"/>
      <c r="AK47" s="41"/>
      <c r="AL47" s="1"/>
    </row>
    <row r="48" spans="1:38" x14ac:dyDescent="0.35">
      <c r="A48" s="1"/>
      <c r="B48" s="17">
        <v>355</v>
      </c>
      <c r="C48" s="4"/>
      <c r="D48" s="39"/>
      <c r="E48" s="39"/>
      <c r="F48" s="17">
        <v>355</v>
      </c>
      <c r="G48" s="4"/>
      <c r="H48" s="39"/>
      <c r="I48" s="39"/>
      <c r="J48" s="17">
        <v>355</v>
      </c>
      <c r="K48" s="4"/>
      <c r="L48" s="39"/>
      <c r="M48" s="39"/>
      <c r="N48" s="17">
        <v>355</v>
      </c>
      <c r="O48" s="4"/>
      <c r="P48" s="39"/>
      <c r="Q48" s="39"/>
      <c r="R48" s="17">
        <v>355</v>
      </c>
      <c r="S48" s="4"/>
      <c r="T48" s="39"/>
      <c r="U48" s="39"/>
      <c r="V48" s="17">
        <v>355</v>
      </c>
      <c r="W48" s="4"/>
      <c r="X48" s="39"/>
      <c r="Y48" s="39"/>
      <c r="Z48" s="17">
        <v>355</v>
      </c>
      <c r="AA48" s="4"/>
      <c r="AB48" s="39"/>
      <c r="AC48" s="39"/>
      <c r="AD48" s="17">
        <v>355</v>
      </c>
      <c r="AE48" s="4"/>
      <c r="AF48" s="39"/>
      <c r="AG48" s="39"/>
      <c r="AH48" s="17">
        <v>355</v>
      </c>
      <c r="AI48" s="4"/>
      <c r="AJ48" s="39"/>
      <c r="AK48" s="39"/>
      <c r="AL48" s="1"/>
    </row>
    <row r="49" spans="1:38" x14ac:dyDescent="0.35">
      <c r="A49" s="1"/>
      <c r="B49" s="18">
        <v>365</v>
      </c>
      <c r="C49" s="4"/>
      <c r="D49" s="39"/>
      <c r="E49" s="42"/>
      <c r="F49" s="18">
        <v>365</v>
      </c>
      <c r="G49" s="4"/>
      <c r="H49" s="39"/>
      <c r="I49" s="42"/>
      <c r="J49" s="18">
        <v>365</v>
      </c>
      <c r="K49" s="4"/>
      <c r="L49" s="39"/>
      <c r="M49" s="42"/>
      <c r="N49" s="18">
        <v>365</v>
      </c>
      <c r="O49" s="4"/>
      <c r="P49" s="39"/>
      <c r="Q49" s="42"/>
      <c r="R49" s="18">
        <v>365</v>
      </c>
      <c r="S49" s="4"/>
      <c r="T49" s="39"/>
      <c r="U49" s="42"/>
      <c r="V49" s="18">
        <v>365</v>
      </c>
      <c r="W49" s="4"/>
      <c r="X49" s="39"/>
      <c r="Y49" s="42"/>
      <c r="Z49" s="18">
        <v>365</v>
      </c>
      <c r="AA49" s="4"/>
      <c r="AB49" s="39"/>
      <c r="AC49" s="42"/>
      <c r="AD49" s="18">
        <v>365</v>
      </c>
      <c r="AE49" s="4"/>
      <c r="AF49" s="39"/>
      <c r="AG49" s="42"/>
      <c r="AH49" s="18">
        <v>365</v>
      </c>
      <c r="AI49" s="4"/>
      <c r="AJ49" s="39"/>
      <c r="AK49" s="42"/>
      <c r="AL49" s="11"/>
    </row>
    <row r="50" spans="1:38" x14ac:dyDescent="0.35">
      <c r="A50" s="1"/>
      <c r="B50" s="17">
        <v>375</v>
      </c>
      <c r="C50" s="4"/>
      <c r="D50" s="39"/>
      <c r="E50" s="43"/>
      <c r="F50" s="17">
        <v>375</v>
      </c>
      <c r="G50" s="4"/>
      <c r="H50" s="39"/>
      <c r="I50" s="43"/>
      <c r="J50" s="17">
        <v>375</v>
      </c>
      <c r="K50" s="4"/>
      <c r="L50" s="39"/>
      <c r="M50" s="43"/>
      <c r="N50" s="17">
        <v>375</v>
      </c>
      <c r="O50" s="4"/>
      <c r="P50" s="39"/>
      <c r="Q50" s="43"/>
      <c r="R50" s="17">
        <v>375</v>
      </c>
      <c r="S50" s="4"/>
      <c r="T50" s="39"/>
      <c r="U50" s="43"/>
      <c r="V50" s="17">
        <v>375</v>
      </c>
      <c r="W50" s="4"/>
      <c r="X50" s="39"/>
      <c r="Y50" s="43"/>
      <c r="Z50" s="17">
        <v>375</v>
      </c>
      <c r="AA50" s="4"/>
      <c r="AB50" s="39"/>
      <c r="AC50" s="43"/>
      <c r="AD50" s="17">
        <v>375</v>
      </c>
      <c r="AE50" s="4"/>
      <c r="AF50" s="39"/>
      <c r="AG50" s="43"/>
      <c r="AH50" s="17">
        <v>375</v>
      </c>
      <c r="AI50" s="4"/>
      <c r="AJ50" s="39"/>
      <c r="AK50" s="43"/>
      <c r="AL50" s="12"/>
    </row>
    <row r="51" spans="1:38" x14ac:dyDescent="0.35">
      <c r="A51" s="1"/>
      <c r="B51" s="17">
        <v>385</v>
      </c>
      <c r="C51" s="4"/>
      <c r="D51" s="39"/>
      <c r="E51" s="39"/>
      <c r="F51" s="17">
        <v>385</v>
      </c>
      <c r="G51" s="4"/>
      <c r="H51" s="39"/>
      <c r="I51" s="39"/>
      <c r="J51" s="17">
        <v>385</v>
      </c>
      <c r="K51" s="4"/>
      <c r="L51" s="39"/>
      <c r="M51" s="39"/>
      <c r="N51" s="17">
        <v>385</v>
      </c>
      <c r="O51" s="4"/>
      <c r="P51" s="39"/>
      <c r="Q51" s="39"/>
      <c r="R51" s="17">
        <v>385</v>
      </c>
      <c r="S51" s="4"/>
      <c r="T51" s="39"/>
      <c r="U51" s="39"/>
      <c r="V51" s="17">
        <v>385</v>
      </c>
      <c r="W51" s="4"/>
      <c r="X51" s="39"/>
      <c r="Y51" s="39"/>
      <c r="Z51" s="17">
        <v>385</v>
      </c>
      <c r="AA51" s="4"/>
      <c r="AB51" s="39"/>
      <c r="AC51" s="39"/>
      <c r="AD51" s="17">
        <v>385</v>
      </c>
      <c r="AE51" s="4"/>
      <c r="AF51" s="39"/>
      <c r="AG51" s="39"/>
      <c r="AH51" s="17">
        <v>385</v>
      </c>
      <c r="AI51" s="4"/>
      <c r="AJ51" s="39"/>
      <c r="AK51" s="39"/>
      <c r="AL51" s="1"/>
    </row>
    <row r="52" spans="1:38" x14ac:dyDescent="0.35">
      <c r="A52" s="2"/>
      <c r="B52" s="2"/>
      <c r="C52" s="2"/>
      <c r="D52" s="27"/>
      <c r="E52" s="27"/>
      <c r="F52" s="27"/>
      <c r="G52" s="27"/>
      <c r="H52" s="2"/>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x14ac:dyDescent="0.35">
      <c r="A53" s="5"/>
      <c r="B53" s="9"/>
      <c r="C53" s="9"/>
      <c r="D53" s="38"/>
      <c r="E53" s="38"/>
      <c r="F53" s="38"/>
      <c r="G53" s="38"/>
      <c r="H53" s="10"/>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x14ac:dyDescent="0.35">
      <c r="A55" s="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row>
    <row r="56" spans="1:38" x14ac:dyDescent="0.35">
      <c r="A56" s="1"/>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row>
    <row r="57" spans="1:38"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x14ac:dyDescent="0.35">
      <c r="A58" s="2"/>
      <c r="B58" s="2"/>
      <c r="C58" s="2"/>
      <c r="D58" s="27"/>
      <c r="E58" s="27"/>
      <c r="F58" s="27"/>
      <c r="G58" s="27"/>
      <c r="H58" s="2"/>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x14ac:dyDescent="0.35">
      <c r="A59" s="5"/>
      <c r="B59" s="9"/>
      <c r="C59" s="9"/>
      <c r="D59" s="28"/>
      <c r="E59" s="28"/>
      <c r="F59" s="28"/>
      <c r="G59" s="28"/>
      <c r="H59" s="10"/>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x14ac:dyDescent="0.35">
      <c r="A61" s="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row>
    <row r="62" spans="1:38" x14ac:dyDescent="0.35">
      <c r="A62" s="1"/>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row>
    <row r="63" spans="1:38"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x14ac:dyDescent="0.35">
      <c r="A64" s="2"/>
      <c r="B64" s="2"/>
      <c r="C64" s="2"/>
      <c r="D64" s="27"/>
      <c r="E64" s="27"/>
      <c r="F64" s="27"/>
      <c r="G64" s="27"/>
      <c r="H64" s="2"/>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x14ac:dyDescent="0.35">
      <c r="A65" s="5"/>
      <c r="B65" s="9"/>
      <c r="C65" s="9"/>
      <c r="D65" s="28"/>
      <c r="E65" s="28"/>
      <c r="F65" s="28"/>
      <c r="G65" s="28"/>
      <c r="H65" s="10"/>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x14ac:dyDescent="0.35">
      <c r="A67" s="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row>
    <row r="68" spans="1:38" x14ac:dyDescent="0.35">
      <c r="A68" s="1"/>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row>
    <row r="70" spans="1:38" x14ac:dyDescent="0.35">
      <c r="A70" s="2"/>
      <c r="B70" s="2"/>
      <c r="C70" s="2"/>
      <c r="D70" s="27"/>
      <c r="E70" s="27"/>
      <c r="F70" s="27"/>
      <c r="G70" s="27"/>
      <c r="H70" s="2"/>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x14ac:dyDescent="0.35">
      <c r="A71" s="5"/>
      <c r="B71" s="9"/>
      <c r="C71" s="9"/>
      <c r="D71" s="28"/>
      <c r="E71" s="28"/>
      <c r="F71" s="28"/>
      <c r="G71" s="28"/>
      <c r="H71" s="10"/>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x14ac:dyDescent="0.35">
      <c r="A73" s="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row>
    <row r="74" spans="1:38" x14ac:dyDescent="0.35">
      <c r="A74" s="1"/>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row>
    <row r="76" spans="1:38" x14ac:dyDescent="0.35">
      <c r="A76" s="2"/>
      <c r="B76" s="2"/>
      <c r="C76" s="2"/>
      <c r="D76" s="27"/>
      <c r="E76" s="27"/>
      <c r="F76" s="27"/>
      <c r="G76" s="27"/>
      <c r="H76" s="2"/>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x14ac:dyDescent="0.35">
      <c r="A77" s="5"/>
      <c r="B77" s="9"/>
      <c r="C77" s="9"/>
      <c r="D77" s="28"/>
      <c r="E77" s="28"/>
      <c r="F77" s="28"/>
      <c r="G77" s="28"/>
      <c r="H77" s="10"/>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x14ac:dyDescent="0.3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x14ac:dyDescent="0.35">
      <c r="A79" s="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row>
    <row r="80" spans="1:38" x14ac:dyDescent="0.35">
      <c r="A80" s="1"/>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row>
    <row r="82" spans="1:38" x14ac:dyDescent="0.35">
      <c r="A82" s="2"/>
      <c r="B82" s="2"/>
      <c r="C82" s="2"/>
      <c r="D82" s="27"/>
      <c r="E82" s="27"/>
      <c r="F82" s="27"/>
      <c r="G82" s="27"/>
      <c r="H82" s="2"/>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x14ac:dyDescent="0.35">
      <c r="A83" s="5"/>
      <c r="B83" s="9"/>
      <c r="C83" s="9"/>
      <c r="D83" s="28"/>
      <c r="E83" s="28"/>
      <c r="F83" s="28"/>
      <c r="G83" s="28"/>
      <c r="H83" s="10"/>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x14ac:dyDescent="0.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x14ac:dyDescent="0.35">
      <c r="A85" s="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row>
    <row r="86" spans="1:38" x14ac:dyDescent="0.35">
      <c r="A86" s="1"/>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row>
    <row r="88" spans="1:38" x14ac:dyDescent="0.35">
      <c r="A88" s="2"/>
      <c r="B88" s="2"/>
      <c r="C88" s="2"/>
      <c r="D88" s="27"/>
      <c r="E88" s="27"/>
      <c r="F88" s="27"/>
      <c r="G88" s="27"/>
      <c r="H88" s="2"/>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x14ac:dyDescent="0.35">
      <c r="A89" s="5"/>
      <c r="B89" s="9"/>
      <c r="C89" s="9"/>
      <c r="D89" s="28"/>
      <c r="E89" s="28"/>
      <c r="F89" s="28"/>
      <c r="G89" s="28"/>
      <c r="H89" s="10"/>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x14ac:dyDescent="0.3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x14ac:dyDescent="0.35">
      <c r="A91" s="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row>
    <row r="92" spans="1:38" x14ac:dyDescent="0.35">
      <c r="A92" s="1"/>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row>
    <row r="94" spans="1:38" x14ac:dyDescent="0.35">
      <c r="A94" s="2"/>
      <c r="B94" s="2"/>
      <c r="C94" s="2"/>
      <c r="D94" s="27"/>
      <c r="E94" s="27"/>
      <c r="F94" s="27"/>
      <c r="G94" s="27"/>
      <c r="H94" s="2"/>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x14ac:dyDescent="0.35">
      <c r="A95" s="5"/>
      <c r="B95" s="9"/>
      <c r="C95" s="9"/>
      <c r="D95" s="28"/>
      <c r="E95" s="28"/>
      <c r="F95" s="28"/>
      <c r="G95" s="28"/>
      <c r="H95" s="10"/>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x14ac:dyDescent="0.35">
      <c r="A97" s="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row>
    <row r="98" spans="1:38" x14ac:dyDescent="0.35">
      <c r="A98" s="1"/>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row>
  </sheetData>
  <sheetProtection algorithmName="SHA-512" hashValue="AVgVwOcdqMgpHArXRXGSuNQrM/IcxEItA19eAgRwq5E/IHPwmJQ+ow6r+mX5BW5T1U13aNeGT9vSfjYjRRYtJQ==" saltValue="BULJXhQFw0O73j6MHMCfJg==" spinCount="100000" sheet="1" objects="1" scenarios="1" formatCells="0" selectLockedCells="1"/>
  <mergeCells count="39">
    <mergeCell ref="Z12:AB12"/>
    <mergeCell ref="Z13:AB13"/>
    <mergeCell ref="V12:X12"/>
    <mergeCell ref="V13:X13"/>
    <mergeCell ref="R12:T12"/>
    <mergeCell ref="R13:T13"/>
    <mergeCell ref="N12:P12"/>
    <mergeCell ref="N13:P13"/>
    <mergeCell ref="J12:L12"/>
    <mergeCell ref="J13:L13"/>
    <mergeCell ref="F12:H12"/>
    <mergeCell ref="F13:H13"/>
    <mergeCell ref="Z3:AC6"/>
    <mergeCell ref="F3:I6"/>
    <mergeCell ref="K3:N6"/>
    <mergeCell ref="P3:S6"/>
    <mergeCell ref="U3:X6"/>
    <mergeCell ref="B12:D12"/>
    <mergeCell ref="B13:D13"/>
    <mergeCell ref="D52:G52"/>
    <mergeCell ref="D53:G53"/>
    <mergeCell ref="D58:G58"/>
    <mergeCell ref="D59:G59"/>
    <mergeCell ref="D64:G64"/>
    <mergeCell ref="D65:G65"/>
    <mergeCell ref="D70:G70"/>
    <mergeCell ref="D88:G88"/>
    <mergeCell ref="D89:G89"/>
    <mergeCell ref="D94:G94"/>
    <mergeCell ref="D95:G95"/>
    <mergeCell ref="D71:G71"/>
    <mergeCell ref="D76:G76"/>
    <mergeCell ref="D77:G77"/>
    <mergeCell ref="D82:G82"/>
    <mergeCell ref="D83:G83"/>
    <mergeCell ref="AD12:AF12"/>
    <mergeCell ref="AD13:AF13"/>
    <mergeCell ref="AH12:AJ12"/>
    <mergeCell ref="AH13:AJ13"/>
  </mergeCells>
  <dataValidations count="3">
    <dataValidation type="whole" allowBlank="1" showInputMessage="1" showErrorMessage="1" sqref="B98:AL98 AK44:AL44 AK50:AL50 AK20:AL20 AK26:AL26 AD22 B92:AL92 B56:AL56 B62:AL62 B68:AL68 B74:AL74 B80:AL80 B86:AL86 AD46 AD40 AD34 AD28 AD16 AD49:AD50 AG20 AG50 AG26 AG32 AG38 AK32:AL32 B46 B40 B34 B28 B16 B49:B50 E20 E50 E26 E32 E38 E44 F19 F25 F31 F37 F43 F22 F46 F40 F34 F28 F16 F49:F50 I20 I50 I26 I32 I38 I44 J19 J25 J31 J37 J43 J22 J46 J40 J34 J28 J16 J49:J50 M20 M50 M26 M32 M38 M44 N19 N25 N31 N37 N43 N22 N46 N40 N34 N28 N16 N49:N50 Q20 Q50 Q26 Q32 Q38 Q44 R19 R25 R31 R37 R43 R22 R46 R40 R34 R28 R16 R49:R50 U20 U50 U26 U32 U38 U44 V19 V25 V31 V37 V43 V22 V46 V40 V34 V28 V16 V49:V50 Y20 Y50 Y26 Y32 Y38 Y44 Z19 Z25 Z31 Z37 Z43 Z22 Z46 Z40 Z34 Z28 Z16 Z49:Z50 AC20 AC50 AC26 AC32 AC38 AC44 AG44 B19 B25 B31 B37 B43 B22 AD19 AD25 AD31 AD37 AD43 AK38:AL38 AH19 AH25 AH31 AH37 AH43 AH22 AH46 AH40 AH34 AH28 AH16 AH49:AH50" xr:uid="{95C1EABE-18BF-450B-B976-71A80CAA6CAB}">
      <formula1>0</formula1>
      <formula2>300000</formula2>
    </dataValidation>
    <dataValidation type="whole" operator="greaterThan" allowBlank="1" showInputMessage="1" showErrorMessage="1" sqref="AI8 C15:D51 G15:H51 K15:L51 O15:P51 S15:T51 W15:X51 C8 G8 K8 O8 S8 W8 AA8 AA15:AB51 AE8 AE15:AF51 AI15:AJ51" xr:uid="{9FB10355-4BD5-4302-AF9B-D145E738A8C6}">
      <formula1>0</formula1>
    </dataValidation>
    <dataValidation allowBlank="1" showInputMessage="1" sqref="Z3:AC6" xr:uid="{88706109-755C-460F-99E9-9FF53DCE8637}"/>
  </dataValidations>
  <pageMargins left="0.7" right="0.7" top="0.75" bottom="0.75" header="0.3" footer="0.3"/>
  <extLst>
    <ext xmlns:x14="http://schemas.microsoft.com/office/spreadsheetml/2009/9/main" uri="{CCE6A557-97BC-4b89-ADB6-D9C93CAAB3DF}">
      <x14:dataValidations xmlns:xm="http://schemas.microsoft.com/office/excel/2006/main" count="10">
        <x14:dataValidation type="list" allowBlank="1" showInputMessage="1" showErrorMessage="1" xr:uid="{5ED180CA-DFAD-4CA2-A501-A34C34F85EFE}">
          <x14:formula1>
            <xm:f>Config!$F$19:$F$21</xm:f>
          </x14:formula1>
          <xm:sqref>V7:X7 U7:U8</xm:sqref>
        </x14:dataValidation>
        <x14:dataValidation type="list" allowBlank="1" showInputMessage="1" showErrorMessage="1" xr:uid="{0D79B17C-06D3-4BA8-8432-1589084AEEF4}">
          <x14:formula1>
            <xm:f>Config!$F$12:$F$16</xm:f>
          </x14:formula1>
          <xm:sqref>Q7:Q8 R7:S7 P7</xm:sqref>
        </x14:dataValidation>
        <x14:dataValidation type="list" allowBlank="1" showInputMessage="1" showErrorMessage="1" xr:uid="{C43525F7-C505-4FAE-AB68-811044C4EB84}">
          <x14:formula1>
            <xm:f>Config!$F$8:$F$9</xm:f>
          </x14:formula1>
          <xm:sqref>M7:M8 N7 K7:L7</xm:sqref>
        </x14:dataValidation>
        <x14:dataValidation type="list" allowBlank="1" showInputMessage="1" showErrorMessage="1" xr:uid="{609EF76A-ED9C-45C8-929C-3C83BF0F57F9}">
          <x14:formula1>
            <xm:f>Config!$F$2:$F$5</xm:f>
          </x14:formula1>
          <xm:sqref>F7:H7 I7:I8</xm:sqref>
        </x14:dataValidation>
        <x14:dataValidation type="list" allowBlank="1" showInputMessage="1" showErrorMessage="1" xr:uid="{25EC38B1-C964-44F0-B642-AD0FE0086DA4}">
          <x14:formula1>
            <xm:f>Config!$D$2:$D$5</xm:f>
          </x14:formula1>
          <xm:sqref>C11 C65 C71 C77 C83 C89 C95 C53 C59 G11 K11 O11 S11 W11 AA11 AE11 AI11</xm:sqref>
        </x14:dataValidation>
        <x14:dataValidation type="list" allowBlank="1" showInputMessage="1" showErrorMessage="1" xr:uid="{B701AAFA-DF01-47C0-BCDC-FF8DA4096EE4}">
          <x14:formula1>
            <xm:f>Config!$A$25:$A$48</xm:f>
          </x14:formula1>
          <xm:sqref>B11 B65 B71 B77 B83 B89 B95 B53 B59 F11 J11 N11 R11 V11 Z11 AD11 AH11</xm:sqref>
        </x14:dataValidation>
        <x14:dataValidation type="list" allowBlank="1" showInputMessage="1" xr:uid="{C1ED9F7D-D7AE-4B64-8DD7-9851D37E5E9C}">
          <x14:formula1>
            <xm:f>Config!$F$2:$F$5</xm:f>
          </x14:formula1>
          <xm:sqref>F3:I6</xm:sqref>
        </x14:dataValidation>
        <x14:dataValidation type="list" allowBlank="1" showInputMessage="1" xr:uid="{1C412780-420D-4B4F-B7E7-7B0BECBD5282}">
          <x14:formula1>
            <xm:f>Config!$F$8:$F$9</xm:f>
          </x14:formula1>
          <xm:sqref>K3:N6</xm:sqref>
        </x14:dataValidation>
        <x14:dataValidation type="list" allowBlank="1" showInputMessage="1" xr:uid="{0D1D6245-C390-45EC-8FE6-67A53B879C75}">
          <x14:formula1>
            <xm:f>Config!$F$12:$F$16</xm:f>
          </x14:formula1>
          <xm:sqref>P3:S6</xm:sqref>
        </x14:dataValidation>
        <x14:dataValidation type="list" allowBlank="1" showInputMessage="1" xr:uid="{E3D4A3D2-6C29-47AF-A123-BBA0FE4DA463}">
          <x14:formula1>
            <xm:f>Config!$F$19:$F$21</xm:f>
          </x14:formula1>
          <xm:sqref>U3:X6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3BB26-F3AE-4B55-83E2-9A065B2CE69E}">
  <sheetPr codeName="Feuil3"/>
  <dimension ref="A1:AL98"/>
  <sheetViews>
    <sheetView workbookViewId="0">
      <selection activeCell="C15" sqref="C15"/>
    </sheetView>
  </sheetViews>
  <sheetFormatPr baseColWidth="10" defaultRowHeight="14.5" x14ac:dyDescent="0.35"/>
  <cols>
    <col min="3" max="3" width="18.81640625" customWidth="1"/>
    <col min="5" max="5" width="6.36328125" customWidth="1"/>
    <col min="7" max="7" width="17" bestFit="1" customWidth="1"/>
    <col min="9" max="9" width="5.54296875" customWidth="1"/>
    <col min="11" max="11" width="17" bestFit="1" customWidth="1"/>
    <col min="13" max="13" width="6" customWidth="1"/>
    <col min="15" max="15" width="17" bestFit="1" customWidth="1"/>
    <col min="17" max="17" width="6" customWidth="1"/>
    <col min="19" max="19" width="17" bestFit="1" customWidth="1"/>
    <col min="21" max="21" width="6.6328125" customWidth="1"/>
    <col min="23" max="23" width="17" bestFit="1" customWidth="1"/>
    <col min="25" max="25" width="5.26953125" customWidth="1"/>
    <col min="27" max="27" width="17" bestFit="1" customWidth="1"/>
    <col min="29" max="29" width="9.26953125" customWidth="1"/>
    <col min="31" max="31" width="17" bestFit="1" customWidth="1"/>
    <col min="35" max="35" width="17" bestFit="1" customWidth="1"/>
  </cols>
  <sheetData>
    <row r="1" spans="1:38"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x14ac:dyDescent="0.35">
      <c r="A2" s="1"/>
      <c r="B2" s="1"/>
      <c r="C2" s="1"/>
      <c r="D2" s="1"/>
      <c r="E2" s="1"/>
      <c r="F2" s="6" t="s">
        <v>30</v>
      </c>
      <c r="G2" s="1"/>
      <c r="H2" s="1"/>
      <c r="I2" s="1"/>
      <c r="J2" s="1"/>
      <c r="K2" s="6" t="s">
        <v>31</v>
      </c>
      <c r="L2" s="1"/>
      <c r="M2" s="1"/>
      <c r="N2" s="1"/>
      <c r="O2" s="1"/>
      <c r="P2" s="6" t="s">
        <v>32</v>
      </c>
      <c r="Q2" s="1"/>
      <c r="R2" s="1"/>
      <c r="S2" s="1"/>
      <c r="T2" s="1"/>
      <c r="U2" s="6" t="s">
        <v>33</v>
      </c>
      <c r="V2" s="1"/>
      <c r="W2" s="1"/>
      <c r="X2" s="1"/>
      <c r="Y2" s="1"/>
      <c r="Z2" s="6" t="s">
        <v>34</v>
      </c>
      <c r="AA2" s="1"/>
      <c r="AB2" s="1"/>
      <c r="AC2" s="1"/>
      <c r="AD2" s="1"/>
      <c r="AE2" s="1"/>
      <c r="AF2" s="1"/>
      <c r="AG2" s="1"/>
      <c r="AH2" s="1"/>
      <c r="AI2" s="1"/>
      <c r="AJ2" s="1"/>
      <c r="AK2" s="1"/>
      <c r="AL2" s="1"/>
    </row>
    <row r="3" spans="1:38" ht="18.5" x14ac:dyDescent="0.45">
      <c r="A3" s="1"/>
      <c r="B3" s="3" t="s">
        <v>73</v>
      </c>
      <c r="C3" s="1"/>
      <c r="D3" s="1"/>
      <c r="E3" s="1"/>
      <c r="F3" s="29"/>
      <c r="G3" s="30"/>
      <c r="H3" s="30"/>
      <c r="I3" s="31"/>
      <c r="J3" s="1"/>
      <c r="K3" s="29"/>
      <c r="L3" s="30"/>
      <c r="M3" s="30"/>
      <c r="N3" s="31"/>
      <c r="O3" s="1"/>
      <c r="P3" s="29"/>
      <c r="Q3" s="30"/>
      <c r="R3" s="30"/>
      <c r="S3" s="31"/>
      <c r="T3" s="1"/>
      <c r="U3" s="29"/>
      <c r="V3" s="30"/>
      <c r="W3" s="30"/>
      <c r="X3" s="31"/>
      <c r="Y3" s="1"/>
      <c r="Z3" s="29"/>
      <c r="AA3" s="30"/>
      <c r="AB3" s="30"/>
      <c r="AC3" s="31"/>
      <c r="AD3" s="1"/>
      <c r="AE3" s="1"/>
      <c r="AF3" s="1"/>
      <c r="AG3" s="1"/>
      <c r="AH3" s="1"/>
      <c r="AI3" s="1"/>
      <c r="AJ3" s="1"/>
      <c r="AK3" s="1"/>
      <c r="AL3" s="1"/>
    </row>
    <row r="4" spans="1:38" x14ac:dyDescent="0.35">
      <c r="A4" s="1"/>
      <c r="B4" s="1"/>
      <c r="C4" s="1"/>
      <c r="D4" s="1"/>
      <c r="E4" s="1"/>
      <c r="F4" s="32"/>
      <c r="G4" s="33"/>
      <c r="H4" s="33"/>
      <c r="I4" s="34"/>
      <c r="J4" s="1"/>
      <c r="K4" s="32"/>
      <c r="L4" s="33"/>
      <c r="M4" s="33"/>
      <c r="N4" s="34"/>
      <c r="O4" s="1"/>
      <c r="P4" s="32"/>
      <c r="Q4" s="33"/>
      <c r="R4" s="33"/>
      <c r="S4" s="34"/>
      <c r="T4" s="1"/>
      <c r="U4" s="32"/>
      <c r="V4" s="33"/>
      <c r="W4" s="33"/>
      <c r="X4" s="34"/>
      <c r="Y4" s="1"/>
      <c r="Z4" s="32"/>
      <c r="AA4" s="33"/>
      <c r="AB4" s="33"/>
      <c r="AC4" s="34"/>
      <c r="AD4" s="1"/>
      <c r="AE4" s="1"/>
      <c r="AF4" s="1"/>
      <c r="AG4" s="1"/>
      <c r="AH4" s="1"/>
      <c r="AI4" s="1"/>
      <c r="AJ4" s="1"/>
      <c r="AK4" s="1"/>
      <c r="AL4" s="1"/>
    </row>
    <row r="5" spans="1:38" x14ac:dyDescent="0.35">
      <c r="A5" s="1"/>
      <c r="B5" s="1"/>
      <c r="C5" s="1"/>
      <c r="D5" s="1"/>
      <c r="E5" s="1"/>
      <c r="F5" s="32"/>
      <c r="G5" s="33"/>
      <c r="H5" s="33"/>
      <c r="I5" s="34"/>
      <c r="J5" s="1"/>
      <c r="K5" s="32"/>
      <c r="L5" s="33"/>
      <c r="M5" s="33"/>
      <c r="N5" s="34"/>
      <c r="O5" s="1"/>
      <c r="P5" s="32"/>
      <c r="Q5" s="33"/>
      <c r="R5" s="33"/>
      <c r="S5" s="34"/>
      <c r="T5" s="1"/>
      <c r="U5" s="32"/>
      <c r="V5" s="33"/>
      <c r="W5" s="33"/>
      <c r="X5" s="34"/>
      <c r="Y5" s="1"/>
      <c r="Z5" s="32"/>
      <c r="AA5" s="33"/>
      <c r="AB5" s="33"/>
      <c r="AC5" s="34"/>
      <c r="AD5" s="1"/>
      <c r="AE5" s="1"/>
      <c r="AF5" s="1"/>
      <c r="AG5" s="1"/>
      <c r="AH5" s="1"/>
      <c r="AI5" s="1"/>
      <c r="AJ5" s="1"/>
      <c r="AK5" s="1"/>
      <c r="AL5" s="1"/>
    </row>
    <row r="6" spans="1:38" x14ac:dyDescent="0.35">
      <c r="A6" s="1"/>
      <c r="B6" s="1"/>
      <c r="C6" s="1"/>
      <c r="D6" s="1"/>
      <c r="E6" s="1"/>
      <c r="F6" s="35"/>
      <c r="G6" s="36"/>
      <c r="H6" s="36"/>
      <c r="I6" s="37"/>
      <c r="J6" s="1"/>
      <c r="K6" s="35"/>
      <c r="L6" s="36"/>
      <c r="M6" s="36"/>
      <c r="N6" s="37"/>
      <c r="O6" s="1"/>
      <c r="P6" s="35"/>
      <c r="Q6" s="36"/>
      <c r="R6" s="36"/>
      <c r="S6" s="37"/>
      <c r="T6" s="1"/>
      <c r="U6" s="35"/>
      <c r="V6" s="36"/>
      <c r="W6" s="36"/>
      <c r="X6" s="37"/>
      <c r="Y6" s="1"/>
      <c r="Z6" s="35"/>
      <c r="AA6" s="36"/>
      <c r="AB6" s="36"/>
      <c r="AC6" s="37"/>
      <c r="AD6" s="1"/>
      <c r="AE6" s="1"/>
      <c r="AF6" s="1"/>
      <c r="AG6" s="1"/>
      <c r="AH6" s="1"/>
      <c r="AI6" s="1"/>
      <c r="AJ6" s="1"/>
      <c r="AK6" s="1"/>
      <c r="AL6" s="1"/>
    </row>
    <row r="7" spans="1:38" x14ac:dyDescent="0.3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row>
    <row r="8" spans="1:38" x14ac:dyDescent="0.35">
      <c r="A8" s="1"/>
      <c r="B8" s="15" t="s">
        <v>96</v>
      </c>
      <c r="C8" s="20">
        <v>1</v>
      </c>
      <c r="D8" s="1"/>
      <c r="E8" s="1"/>
      <c r="F8" s="15" t="s">
        <v>96</v>
      </c>
      <c r="G8" s="20">
        <v>2</v>
      </c>
      <c r="H8" s="1"/>
      <c r="I8" s="1"/>
      <c r="J8" s="15" t="s">
        <v>96</v>
      </c>
      <c r="K8" s="20">
        <v>3</v>
      </c>
      <c r="L8" s="1"/>
      <c r="M8" s="1"/>
      <c r="N8" s="15" t="s">
        <v>96</v>
      </c>
      <c r="O8" s="20">
        <v>4</v>
      </c>
      <c r="P8" s="1"/>
      <c r="Q8" s="1"/>
      <c r="R8" s="15" t="s">
        <v>96</v>
      </c>
      <c r="S8" s="20">
        <v>5</v>
      </c>
      <c r="T8" s="1"/>
      <c r="U8" s="1"/>
      <c r="V8" s="15" t="s">
        <v>96</v>
      </c>
      <c r="W8" s="20">
        <v>6</v>
      </c>
      <c r="X8" s="1"/>
      <c r="Y8" s="1"/>
      <c r="Z8" s="15" t="s">
        <v>96</v>
      </c>
      <c r="AA8" s="20">
        <v>7</v>
      </c>
      <c r="AB8" s="1"/>
      <c r="AC8" s="1"/>
      <c r="AD8" s="15" t="s">
        <v>96</v>
      </c>
      <c r="AE8" s="20">
        <v>8</v>
      </c>
      <c r="AF8" s="1"/>
      <c r="AG8" s="1"/>
      <c r="AH8" s="15" t="s">
        <v>96</v>
      </c>
      <c r="AI8" s="20">
        <v>9</v>
      </c>
      <c r="AJ8" s="1"/>
      <c r="AK8" s="1"/>
      <c r="AL8" s="1"/>
    </row>
    <row r="9" spans="1:38" x14ac:dyDescent="0.35">
      <c r="A9" s="1"/>
      <c r="B9" s="22" t="str">
        <f>VLOOKUP(B$11,Config!$A$50:$B$71,2,FALSE)</f>
        <v>PEUPLIER</v>
      </c>
      <c r="C9" s="22" t="str">
        <f>VLOOKUP(C$11,Config!$D$1:$E$5,2,FALSE)</f>
        <v>ECLAIRCIE</v>
      </c>
      <c r="D9" s="1"/>
      <c r="E9" s="1"/>
      <c r="F9" s="22" t="str">
        <f>VLOOKUP(F$11,Config!$A$50:$B$71,2,FALSE)</f>
        <v>PEUPLIER</v>
      </c>
      <c r="G9" s="22" t="str">
        <f>VLOOKUP(G$11,Config!$D$1:$E$5,2,FALSE)</f>
        <v>ECLAIRCIE</v>
      </c>
      <c r="H9" s="1"/>
      <c r="I9" s="1"/>
      <c r="J9" s="22" t="str">
        <f>VLOOKUP(J$11,Config!$A$50:$B$71,2,FALSE)</f>
        <v>PEUPLIER</v>
      </c>
      <c r="K9" s="22" t="str">
        <f>VLOOKUP(K$11,Config!$D$1:$E$5,2,FALSE)</f>
        <v>ECLAIRCIE</v>
      </c>
      <c r="L9" s="1"/>
      <c r="M9" s="1"/>
      <c r="N9" s="22" t="str">
        <f>VLOOKUP(N$11,Config!$A$50:$B$71,2,FALSE)</f>
        <v>PEUPLIER</v>
      </c>
      <c r="O9" s="22" t="str">
        <f>VLOOKUP(O$11,Config!$D$1:$E$5,2,FALSE)</f>
        <v>ECLAIRCIE</v>
      </c>
      <c r="P9" s="1"/>
      <c r="Q9" s="1"/>
      <c r="R9" s="22" t="str">
        <f>VLOOKUP(R$11,Config!$A$50:$B$71,2,FALSE)</f>
        <v>PEUPLIER</v>
      </c>
      <c r="S9" s="22" t="str">
        <f>VLOOKUP(S$11,Config!$D$1:$E$5,2,FALSE)</f>
        <v>ECLAIRCIE</v>
      </c>
      <c r="T9" s="1"/>
      <c r="U9" s="1"/>
      <c r="V9" s="22" t="str">
        <f>VLOOKUP(V$11,Config!$A$50:$B$71,2,FALSE)</f>
        <v>PEUPLIER</v>
      </c>
      <c r="W9" s="22" t="str">
        <f>VLOOKUP(W$11,Config!$D$1:$E$5,2,FALSE)</f>
        <v>ECLAIRCIE</v>
      </c>
      <c r="X9" s="1"/>
      <c r="Y9" s="1"/>
      <c r="Z9" s="22" t="str">
        <f>VLOOKUP(Z$11,Config!$A$50:$B$71,2,FALSE)</f>
        <v>PEUPLIER</v>
      </c>
      <c r="AA9" s="22" t="str">
        <f>VLOOKUP(AA$11,Config!$D$1:$E$5,2,FALSE)</f>
        <v>ECLAIRCIE</v>
      </c>
      <c r="AB9" s="1"/>
      <c r="AC9" s="1"/>
      <c r="AD9" s="22" t="str">
        <f>VLOOKUP(AD$11,Config!$A$50:$B$71,2,FALSE)</f>
        <v>PEUPLIER</v>
      </c>
      <c r="AE9" s="22" t="str">
        <f>VLOOKUP(AE$11,Config!$D$1:$E$5,2,FALSE)</f>
        <v>ECLAIRCIE</v>
      </c>
      <c r="AF9" s="1"/>
      <c r="AG9" s="1"/>
      <c r="AH9" s="22" t="str">
        <f>VLOOKUP(AH$11,Config!$A$50:$B$71,2,FALSE)</f>
        <v>PEUPLIER</v>
      </c>
      <c r="AI9" s="22" t="str">
        <f>VLOOKUP(AI$11,Config!$D$1:$E$5,2,FALSE)</f>
        <v>ECLAIRCIE</v>
      </c>
      <c r="AJ9" s="1"/>
      <c r="AK9" s="1"/>
      <c r="AL9" s="1"/>
    </row>
    <row r="10" spans="1:38" x14ac:dyDescent="0.35">
      <c r="A10" s="2"/>
      <c r="B10" s="2" t="s">
        <v>22</v>
      </c>
      <c r="C10" s="2" t="s">
        <v>23</v>
      </c>
      <c r="D10" s="16" t="s">
        <v>93</v>
      </c>
      <c r="E10" s="15"/>
      <c r="F10" s="2" t="s">
        <v>22</v>
      </c>
      <c r="G10" s="2" t="s">
        <v>23</v>
      </c>
      <c r="H10" s="16" t="s">
        <v>93</v>
      </c>
      <c r="I10" s="1"/>
      <c r="J10" s="2" t="s">
        <v>22</v>
      </c>
      <c r="K10" s="2" t="s">
        <v>23</v>
      </c>
      <c r="L10" s="16" t="s">
        <v>93</v>
      </c>
      <c r="M10" s="1"/>
      <c r="N10" s="2" t="s">
        <v>22</v>
      </c>
      <c r="O10" s="2" t="s">
        <v>23</v>
      </c>
      <c r="P10" s="16" t="s">
        <v>93</v>
      </c>
      <c r="Q10" s="1"/>
      <c r="R10" s="2" t="s">
        <v>22</v>
      </c>
      <c r="S10" s="2" t="s">
        <v>23</v>
      </c>
      <c r="T10" s="16" t="s">
        <v>93</v>
      </c>
      <c r="U10" s="1"/>
      <c r="V10" s="2" t="s">
        <v>22</v>
      </c>
      <c r="W10" s="2" t="s">
        <v>23</v>
      </c>
      <c r="X10" s="16" t="s">
        <v>93</v>
      </c>
      <c r="Y10" s="1"/>
      <c r="Z10" s="2" t="s">
        <v>22</v>
      </c>
      <c r="AA10" s="2" t="s">
        <v>23</v>
      </c>
      <c r="AB10" s="16" t="s">
        <v>93</v>
      </c>
      <c r="AC10" s="1"/>
      <c r="AD10" s="2" t="s">
        <v>22</v>
      </c>
      <c r="AE10" s="2" t="s">
        <v>23</v>
      </c>
      <c r="AF10" s="16" t="s">
        <v>93</v>
      </c>
      <c r="AG10" s="1"/>
      <c r="AH10" s="2" t="s">
        <v>22</v>
      </c>
      <c r="AI10" s="2" t="s">
        <v>23</v>
      </c>
      <c r="AJ10" s="16" t="s">
        <v>93</v>
      </c>
      <c r="AK10" s="1"/>
      <c r="AL10" s="1"/>
    </row>
    <row r="11" spans="1:38" x14ac:dyDescent="0.35">
      <c r="A11" s="5"/>
      <c r="B11" s="4" t="s">
        <v>74</v>
      </c>
      <c r="C11" s="13" t="s">
        <v>25</v>
      </c>
      <c r="D11" s="7">
        <f>SUM(C15:D51)</f>
        <v>0</v>
      </c>
      <c r="E11" s="19"/>
      <c r="F11" s="4" t="s">
        <v>74</v>
      </c>
      <c r="G11" s="13" t="s">
        <v>25</v>
      </c>
      <c r="H11" s="7">
        <f>SUM(G15:H51)</f>
        <v>0</v>
      </c>
      <c r="I11" s="1"/>
      <c r="J11" s="4" t="s">
        <v>74</v>
      </c>
      <c r="K11" s="13" t="s">
        <v>25</v>
      </c>
      <c r="L11" s="7">
        <f>SUM(K15:L51)</f>
        <v>0</v>
      </c>
      <c r="M11" s="1"/>
      <c r="N11" s="4" t="s">
        <v>74</v>
      </c>
      <c r="O11" s="13" t="s">
        <v>25</v>
      </c>
      <c r="P11" s="7">
        <f>SUM(O15:P51)</f>
        <v>0</v>
      </c>
      <c r="Q11" s="1"/>
      <c r="R11" s="4" t="s">
        <v>74</v>
      </c>
      <c r="S11" s="13" t="s">
        <v>25</v>
      </c>
      <c r="T11" s="7">
        <f>SUM(S15:T51)</f>
        <v>0</v>
      </c>
      <c r="U11" s="1"/>
      <c r="V11" s="4" t="s">
        <v>74</v>
      </c>
      <c r="W11" s="13" t="s">
        <v>25</v>
      </c>
      <c r="X11" s="7">
        <f>SUM(W15:X51)</f>
        <v>0</v>
      </c>
      <c r="Y11" s="1"/>
      <c r="Z11" s="4" t="s">
        <v>74</v>
      </c>
      <c r="AA11" s="13" t="s">
        <v>25</v>
      </c>
      <c r="AB11" s="7">
        <f>SUM(AA15:AB51)</f>
        <v>0</v>
      </c>
      <c r="AC11" s="1"/>
      <c r="AD11" s="4" t="s">
        <v>74</v>
      </c>
      <c r="AE11" s="13" t="s">
        <v>25</v>
      </c>
      <c r="AF11" s="7">
        <f>SUM(AE15:AF51)</f>
        <v>0</v>
      </c>
      <c r="AG11" s="1"/>
      <c r="AH11" s="4" t="s">
        <v>74</v>
      </c>
      <c r="AI11" s="13" t="s">
        <v>25</v>
      </c>
      <c r="AJ11" s="7">
        <f>SUM(AI15:AJ51)</f>
        <v>0</v>
      </c>
      <c r="AK11" s="1"/>
      <c r="AL11" s="1"/>
    </row>
    <row r="12" spans="1:38" x14ac:dyDescent="0.35">
      <c r="A12" s="1"/>
      <c r="B12" s="23" t="s">
        <v>28</v>
      </c>
      <c r="C12" s="23"/>
      <c r="D12" s="23"/>
      <c r="E12" s="1"/>
      <c r="F12" s="23" t="s">
        <v>28</v>
      </c>
      <c r="G12" s="23"/>
      <c r="H12" s="23"/>
      <c r="I12" s="1"/>
      <c r="J12" s="23" t="s">
        <v>28</v>
      </c>
      <c r="K12" s="23"/>
      <c r="L12" s="23"/>
      <c r="M12" s="1"/>
      <c r="N12" s="23" t="s">
        <v>28</v>
      </c>
      <c r="O12" s="23"/>
      <c r="P12" s="23"/>
      <c r="Q12" s="1"/>
      <c r="R12" s="23" t="s">
        <v>28</v>
      </c>
      <c r="S12" s="23"/>
      <c r="T12" s="23"/>
      <c r="U12" s="1"/>
      <c r="V12" s="23" t="s">
        <v>28</v>
      </c>
      <c r="W12" s="23"/>
      <c r="X12" s="23"/>
      <c r="Y12" s="1"/>
      <c r="Z12" s="23" t="s">
        <v>28</v>
      </c>
      <c r="AA12" s="23"/>
      <c r="AB12" s="23"/>
      <c r="AC12" s="1"/>
      <c r="AD12" s="23" t="s">
        <v>28</v>
      </c>
      <c r="AE12" s="23"/>
      <c r="AF12" s="23"/>
      <c r="AG12" s="1"/>
      <c r="AH12" s="23" t="s">
        <v>28</v>
      </c>
      <c r="AI12" s="23"/>
      <c r="AJ12" s="23"/>
      <c r="AK12" s="1"/>
      <c r="AL12" s="1"/>
    </row>
    <row r="13" spans="1:38" ht="44.5" customHeight="1" x14ac:dyDescent="0.35">
      <c r="A13" s="1"/>
      <c r="B13" s="24"/>
      <c r="C13" s="25"/>
      <c r="D13" s="26"/>
      <c r="E13" s="11"/>
      <c r="F13" s="24"/>
      <c r="G13" s="25"/>
      <c r="H13" s="26"/>
      <c r="I13" s="11"/>
      <c r="J13" s="24"/>
      <c r="K13" s="25"/>
      <c r="L13" s="26"/>
      <c r="M13" s="11"/>
      <c r="N13" s="24"/>
      <c r="O13" s="25"/>
      <c r="P13" s="26"/>
      <c r="Q13" s="11"/>
      <c r="R13" s="24"/>
      <c r="S13" s="25"/>
      <c r="T13" s="26"/>
      <c r="U13" s="11"/>
      <c r="V13" s="24"/>
      <c r="W13" s="25"/>
      <c r="X13" s="26"/>
      <c r="Y13" s="11"/>
      <c r="Z13" s="24"/>
      <c r="AA13" s="25"/>
      <c r="AB13" s="26"/>
      <c r="AC13" s="11"/>
      <c r="AD13" s="24"/>
      <c r="AE13" s="25"/>
      <c r="AF13" s="26"/>
      <c r="AG13" s="11"/>
      <c r="AH13" s="24"/>
      <c r="AI13" s="25"/>
      <c r="AJ13" s="26"/>
      <c r="AK13" s="11"/>
      <c r="AL13" s="11"/>
    </row>
    <row r="14" spans="1:38" x14ac:dyDescent="0.35">
      <c r="A14" s="1"/>
      <c r="B14" s="12"/>
      <c r="C14" s="12"/>
      <c r="D14" s="12"/>
      <c r="E14" s="21"/>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row>
    <row r="15" spans="1:38" x14ac:dyDescent="0.35">
      <c r="A15" s="1"/>
      <c r="B15" s="17">
        <v>25</v>
      </c>
      <c r="C15" s="4"/>
      <c r="D15" s="39"/>
      <c r="E15" s="39"/>
      <c r="F15" s="17">
        <v>25</v>
      </c>
      <c r="G15" s="4"/>
      <c r="H15" s="39"/>
      <c r="I15" s="39"/>
      <c r="J15" s="17">
        <v>25</v>
      </c>
      <c r="K15" s="4"/>
      <c r="L15" s="39"/>
      <c r="M15" s="39"/>
      <c r="N15" s="17">
        <v>25</v>
      </c>
      <c r="O15" s="4"/>
      <c r="P15" s="39"/>
      <c r="Q15" s="39"/>
      <c r="R15" s="17">
        <v>25</v>
      </c>
      <c r="S15" s="4"/>
      <c r="T15" s="39"/>
      <c r="U15" s="39"/>
      <c r="V15" s="17">
        <v>25</v>
      </c>
      <c r="W15" s="4"/>
      <c r="X15" s="39"/>
      <c r="Y15" s="39"/>
      <c r="Z15" s="17">
        <v>25</v>
      </c>
      <c r="AA15" s="4"/>
      <c r="AB15" s="39"/>
      <c r="AC15" s="39"/>
      <c r="AD15" s="17">
        <v>25</v>
      </c>
      <c r="AE15" s="4"/>
      <c r="AF15" s="39"/>
      <c r="AG15" s="39"/>
      <c r="AH15" s="17">
        <v>25</v>
      </c>
      <c r="AI15" s="4"/>
      <c r="AJ15" s="39"/>
      <c r="AK15" s="39"/>
      <c r="AL15" s="1"/>
    </row>
    <row r="16" spans="1:38" x14ac:dyDescent="0.35">
      <c r="A16" s="2"/>
      <c r="B16" s="18">
        <v>35</v>
      </c>
      <c r="C16" s="4"/>
      <c r="D16" s="39"/>
      <c r="E16" s="40"/>
      <c r="F16" s="18">
        <v>35</v>
      </c>
      <c r="G16" s="4"/>
      <c r="H16" s="39"/>
      <c r="I16" s="40"/>
      <c r="J16" s="18">
        <v>35</v>
      </c>
      <c r="K16" s="4"/>
      <c r="L16" s="39"/>
      <c r="M16" s="40"/>
      <c r="N16" s="18">
        <v>35</v>
      </c>
      <c r="O16" s="4"/>
      <c r="P16" s="39"/>
      <c r="Q16" s="40"/>
      <c r="R16" s="18">
        <v>35</v>
      </c>
      <c r="S16" s="4"/>
      <c r="T16" s="39"/>
      <c r="U16" s="40"/>
      <c r="V16" s="18">
        <v>35</v>
      </c>
      <c r="W16" s="4"/>
      <c r="X16" s="39"/>
      <c r="Y16" s="40"/>
      <c r="Z16" s="18">
        <v>35</v>
      </c>
      <c r="AA16" s="4"/>
      <c r="AB16" s="39"/>
      <c r="AC16" s="40"/>
      <c r="AD16" s="18">
        <v>35</v>
      </c>
      <c r="AE16" s="4"/>
      <c r="AF16" s="39"/>
      <c r="AG16" s="40"/>
      <c r="AH16" s="18">
        <v>35</v>
      </c>
      <c r="AI16" s="4"/>
      <c r="AJ16" s="39"/>
      <c r="AK16" s="40"/>
      <c r="AL16" s="1"/>
    </row>
    <row r="17" spans="1:38" x14ac:dyDescent="0.35">
      <c r="A17" s="5"/>
      <c r="B17" s="17">
        <v>45</v>
      </c>
      <c r="C17" s="4"/>
      <c r="D17" s="39"/>
      <c r="E17" s="41"/>
      <c r="F17" s="17">
        <v>45</v>
      </c>
      <c r="G17" s="4"/>
      <c r="H17" s="39"/>
      <c r="I17" s="41"/>
      <c r="J17" s="17">
        <v>45</v>
      </c>
      <c r="K17" s="4"/>
      <c r="L17" s="39"/>
      <c r="M17" s="41"/>
      <c r="N17" s="17">
        <v>45</v>
      </c>
      <c r="O17" s="4"/>
      <c r="P17" s="39"/>
      <c r="Q17" s="41"/>
      <c r="R17" s="17">
        <v>45</v>
      </c>
      <c r="S17" s="4"/>
      <c r="T17" s="39"/>
      <c r="U17" s="41"/>
      <c r="V17" s="17">
        <v>45</v>
      </c>
      <c r="W17" s="4"/>
      <c r="X17" s="39"/>
      <c r="Y17" s="41"/>
      <c r="Z17" s="17">
        <v>45</v>
      </c>
      <c r="AA17" s="4"/>
      <c r="AB17" s="39"/>
      <c r="AC17" s="41"/>
      <c r="AD17" s="17">
        <v>45</v>
      </c>
      <c r="AE17" s="4"/>
      <c r="AF17" s="39"/>
      <c r="AG17" s="41"/>
      <c r="AH17" s="17">
        <v>45</v>
      </c>
      <c r="AI17" s="4"/>
      <c r="AJ17" s="39"/>
      <c r="AK17" s="41"/>
      <c r="AL17" s="1"/>
    </row>
    <row r="18" spans="1:38" x14ac:dyDescent="0.35">
      <c r="A18" s="1"/>
      <c r="B18" s="17">
        <v>55</v>
      </c>
      <c r="C18" s="4"/>
      <c r="D18" s="39"/>
      <c r="E18" s="39"/>
      <c r="F18" s="17">
        <v>55</v>
      </c>
      <c r="G18" s="4"/>
      <c r="H18" s="39"/>
      <c r="I18" s="39"/>
      <c r="J18" s="17">
        <v>55</v>
      </c>
      <c r="K18" s="4"/>
      <c r="L18" s="39"/>
      <c r="M18" s="39"/>
      <c r="N18" s="17">
        <v>55</v>
      </c>
      <c r="O18" s="4"/>
      <c r="P18" s="39"/>
      <c r="Q18" s="39"/>
      <c r="R18" s="17">
        <v>55</v>
      </c>
      <c r="S18" s="4"/>
      <c r="T18" s="39"/>
      <c r="U18" s="39"/>
      <c r="V18" s="17">
        <v>55</v>
      </c>
      <c r="W18" s="4"/>
      <c r="X18" s="39"/>
      <c r="Y18" s="39"/>
      <c r="Z18" s="17">
        <v>55</v>
      </c>
      <c r="AA18" s="4"/>
      <c r="AB18" s="39"/>
      <c r="AC18" s="39"/>
      <c r="AD18" s="17">
        <v>55</v>
      </c>
      <c r="AE18" s="4"/>
      <c r="AF18" s="39"/>
      <c r="AG18" s="39"/>
      <c r="AH18" s="17">
        <v>55</v>
      </c>
      <c r="AI18" s="4"/>
      <c r="AJ18" s="39"/>
      <c r="AK18" s="39"/>
      <c r="AL18" s="1"/>
    </row>
    <row r="19" spans="1:38" x14ac:dyDescent="0.35">
      <c r="A19" s="1"/>
      <c r="B19" s="18">
        <v>65</v>
      </c>
      <c r="C19" s="4"/>
      <c r="D19" s="39"/>
      <c r="E19" s="42"/>
      <c r="F19" s="18">
        <v>65</v>
      </c>
      <c r="G19" s="4"/>
      <c r="H19" s="39"/>
      <c r="I19" s="42"/>
      <c r="J19" s="18">
        <v>65</v>
      </c>
      <c r="K19" s="4"/>
      <c r="L19" s="39"/>
      <c r="M19" s="42"/>
      <c r="N19" s="18">
        <v>65</v>
      </c>
      <c r="O19" s="4"/>
      <c r="P19" s="39"/>
      <c r="Q19" s="42"/>
      <c r="R19" s="18">
        <v>65</v>
      </c>
      <c r="S19" s="4"/>
      <c r="T19" s="39"/>
      <c r="U19" s="42"/>
      <c r="V19" s="18">
        <v>65</v>
      </c>
      <c r="W19" s="4"/>
      <c r="X19" s="39"/>
      <c r="Y19" s="42"/>
      <c r="Z19" s="18">
        <v>65</v>
      </c>
      <c r="AA19" s="4"/>
      <c r="AB19" s="39"/>
      <c r="AC19" s="42"/>
      <c r="AD19" s="18">
        <v>65</v>
      </c>
      <c r="AE19" s="4"/>
      <c r="AF19" s="39"/>
      <c r="AG19" s="42"/>
      <c r="AH19" s="18">
        <v>65</v>
      </c>
      <c r="AI19" s="4"/>
      <c r="AJ19" s="39"/>
      <c r="AK19" s="42"/>
      <c r="AL19" s="11"/>
    </row>
    <row r="20" spans="1:38" x14ac:dyDescent="0.35">
      <c r="A20" s="1"/>
      <c r="B20" s="17">
        <v>75</v>
      </c>
      <c r="C20" s="4"/>
      <c r="D20" s="39"/>
      <c r="E20" s="43"/>
      <c r="F20" s="17">
        <v>75</v>
      </c>
      <c r="G20" s="4"/>
      <c r="H20" s="39"/>
      <c r="I20" s="43"/>
      <c r="J20" s="17">
        <v>75</v>
      </c>
      <c r="K20" s="4"/>
      <c r="L20" s="39"/>
      <c r="M20" s="43"/>
      <c r="N20" s="17">
        <v>75</v>
      </c>
      <c r="O20" s="4"/>
      <c r="P20" s="39"/>
      <c r="Q20" s="43"/>
      <c r="R20" s="17">
        <v>75</v>
      </c>
      <c r="S20" s="4"/>
      <c r="T20" s="39"/>
      <c r="U20" s="43"/>
      <c r="V20" s="17">
        <v>75</v>
      </c>
      <c r="W20" s="4"/>
      <c r="X20" s="39"/>
      <c r="Y20" s="43"/>
      <c r="Z20" s="17">
        <v>75</v>
      </c>
      <c r="AA20" s="4"/>
      <c r="AB20" s="39"/>
      <c r="AC20" s="43"/>
      <c r="AD20" s="17">
        <v>75</v>
      </c>
      <c r="AE20" s="4"/>
      <c r="AF20" s="39"/>
      <c r="AG20" s="43"/>
      <c r="AH20" s="17">
        <v>75</v>
      </c>
      <c r="AI20" s="4"/>
      <c r="AJ20" s="39"/>
      <c r="AK20" s="43"/>
      <c r="AL20" s="12"/>
    </row>
    <row r="21" spans="1:38" x14ac:dyDescent="0.35">
      <c r="A21" s="1"/>
      <c r="B21" s="17">
        <v>85</v>
      </c>
      <c r="C21" s="4"/>
      <c r="D21" s="39"/>
      <c r="E21" s="39"/>
      <c r="F21" s="17">
        <v>85</v>
      </c>
      <c r="G21" s="4"/>
      <c r="H21" s="39"/>
      <c r="I21" s="39"/>
      <c r="J21" s="17">
        <v>85</v>
      </c>
      <c r="K21" s="4"/>
      <c r="L21" s="39"/>
      <c r="M21" s="39"/>
      <c r="N21" s="17">
        <v>85</v>
      </c>
      <c r="O21" s="4"/>
      <c r="P21" s="39"/>
      <c r="Q21" s="39"/>
      <c r="R21" s="17">
        <v>85</v>
      </c>
      <c r="S21" s="4"/>
      <c r="T21" s="39"/>
      <c r="U21" s="39"/>
      <c r="V21" s="17">
        <v>85</v>
      </c>
      <c r="W21" s="4"/>
      <c r="X21" s="39"/>
      <c r="Y21" s="39"/>
      <c r="Z21" s="17">
        <v>85</v>
      </c>
      <c r="AA21" s="4"/>
      <c r="AB21" s="39"/>
      <c r="AC21" s="39"/>
      <c r="AD21" s="17">
        <v>85</v>
      </c>
      <c r="AE21" s="4"/>
      <c r="AF21" s="39"/>
      <c r="AG21" s="39"/>
      <c r="AH21" s="17">
        <v>85</v>
      </c>
      <c r="AI21" s="4"/>
      <c r="AJ21" s="39"/>
      <c r="AK21" s="39"/>
      <c r="AL21" s="1"/>
    </row>
    <row r="22" spans="1:38" x14ac:dyDescent="0.35">
      <c r="A22" s="2"/>
      <c r="B22" s="18">
        <v>95</v>
      </c>
      <c r="C22" s="4"/>
      <c r="D22" s="39"/>
      <c r="E22" s="40"/>
      <c r="F22" s="18">
        <v>95</v>
      </c>
      <c r="G22" s="4"/>
      <c r="H22" s="39"/>
      <c r="I22" s="40"/>
      <c r="J22" s="18">
        <v>95</v>
      </c>
      <c r="K22" s="4"/>
      <c r="L22" s="39"/>
      <c r="M22" s="40"/>
      <c r="N22" s="18">
        <v>95</v>
      </c>
      <c r="O22" s="4"/>
      <c r="P22" s="39"/>
      <c r="Q22" s="40"/>
      <c r="R22" s="18">
        <v>95</v>
      </c>
      <c r="S22" s="4"/>
      <c r="T22" s="39"/>
      <c r="U22" s="40"/>
      <c r="V22" s="18">
        <v>95</v>
      </c>
      <c r="W22" s="4"/>
      <c r="X22" s="39"/>
      <c r="Y22" s="40"/>
      <c r="Z22" s="18">
        <v>95</v>
      </c>
      <c r="AA22" s="4"/>
      <c r="AB22" s="39"/>
      <c r="AC22" s="40"/>
      <c r="AD22" s="18">
        <v>95</v>
      </c>
      <c r="AE22" s="4"/>
      <c r="AF22" s="39"/>
      <c r="AG22" s="40"/>
      <c r="AH22" s="18">
        <v>95</v>
      </c>
      <c r="AI22" s="4"/>
      <c r="AJ22" s="39"/>
      <c r="AK22" s="40"/>
      <c r="AL22" s="1"/>
    </row>
    <row r="23" spans="1:38" x14ac:dyDescent="0.35">
      <c r="A23" s="5"/>
      <c r="B23" s="17">
        <v>105</v>
      </c>
      <c r="C23" s="4"/>
      <c r="D23" s="39"/>
      <c r="E23" s="41"/>
      <c r="F23" s="17">
        <v>105</v>
      </c>
      <c r="G23" s="4"/>
      <c r="H23" s="39"/>
      <c r="I23" s="41"/>
      <c r="J23" s="17">
        <v>105</v>
      </c>
      <c r="K23" s="4"/>
      <c r="L23" s="39"/>
      <c r="M23" s="41"/>
      <c r="N23" s="17">
        <v>105</v>
      </c>
      <c r="O23" s="4"/>
      <c r="P23" s="39"/>
      <c r="Q23" s="41"/>
      <c r="R23" s="17">
        <v>105</v>
      </c>
      <c r="S23" s="4"/>
      <c r="T23" s="39"/>
      <c r="U23" s="41"/>
      <c r="V23" s="17">
        <v>105</v>
      </c>
      <c r="W23" s="4"/>
      <c r="X23" s="39"/>
      <c r="Y23" s="41"/>
      <c r="Z23" s="17">
        <v>105</v>
      </c>
      <c r="AA23" s="4"/>
      <c r="AB23" s="39"/>
      <c r="AC23" s="41"/>
      <c r="AD23" s="17">
        <v>105</v>
      </c>
      <c r="AE23" s="4"/>
      <c r="AF23" s="39"/>
      <c r="AG23" s="41"/>
      <c r="AH23" s="17">
        <v>105</v>
      </c>
      <c r="AI23" s="4"/>
      <c r="AJ23" s="39"/>
      <c r="AK23" s="41"/>
      <c r="AL23" s="1"/>
    </row>
    <row r="24" spans="1:38" x14ac:dyDescent="0.35">
      <c r="A24" s="1"/>
      <c r="B24" s="17">
        <v>115</v>
      </c>
      <c r="C24" s="4"/>
      <c r="D24" s="39"/>
      <c r="E24" s="39"/>
      <c r="F24" s="17">
        <v>115</v>
      </c>
      <c r="G24" s="4"/>
      <c r="H24" s="39"/>
      <c r="I24" s="39"/>
      <c r="J24" s="17">
        <v>115</v>
      </c>
      <c r="K24" s="4"/>
      <c r="L24" s="39"/>
      <c r="M24" s="39"/>
      <c r="N24" s="17">
        <v>115</v>
      </c>
      <c r="O24" s="4"/>
      <c r="P24" s="39"/>
      <c r="Q24" s="39"/>
      <c r="R24" s="17">
        <v>115</v>
      </c>
      <c r="S24" s="4"/>
      <c r="T24" s="39"/>
      <c r="U24" s="39"/>
      <c r="V24" s="17">
        <v>115</v>
      </c>
      <c r="W24" s="4"/>
      <c r="X24" s="39"/>
      <c r="Y24" s="39"/>
      <c r="Z24" s="17">
        <v>115</v>
      </c>
      <c r="AA24" s="4"/>
      <c r="AB24" s="39"/>
      <c r="AC24" s="39"/>
      <c r="AD24" s="17">
        <v>115</v>
      </c>
      <c r="AE24" s="4"/>
      <c r="AF24" s="39"/>
      <c r="AG24" s="39"/>
      <c r="AH24" s="17">
        <v>115</v>
      </c>
      <c r="AI24" s="4"/>
      <c r="AJ24" s="39"/>
      <c r="AK24" s="39"/>
      <c r="AL24" s="1"/>
    </row>
    <row r="25" spans="1:38" x14ac:dyDescent="0.35">
      <c r="A25" s="1"/>
      <c r="B25" s="18">
        <v>125</v>
      </c>
      <c r="C25" s="4"/>
      <c r="D25" s="39"/>
      <c r="E25" s="42"/>
      <c r="F25" s="18">
        <v>125</v>
      </c>
      <c r="G25" s="4"/>
      <c r="H25" s="39"/>
      <c r="I25" s="42"/>
      <c r="J25" s="18">
        <v>125</v>
      </c>
      <c r="K25" s="4"/>
      <c r="L25" s="39"/>
      <c r="M25" s="42"/>
      <c r="N25" s="18">
        <v>125</v>
      </c>
      <c r="O25" s="4"/>
      <c r="P25" s="39"/>
      <c r="Q25" s="42"/>
      <c r="R25" s="18">
        <v>125</v>
      </c>
      <c r="S25" s="4"/>
      <c r="T25" s="39"/>
      <c r="U25" s="42"/>
      <c r="V25" s="18">
        <v>125</v>
      </c>
      <c r="W25" s="4"/>
      <c r="X25" s="39"/>
      <c r="Y25" s="42"/>
      <c r="Z25" s="18">
        <v>125</v>
      </c>
      <c r="AA25" s="4"/>
      <c r="AB25" s="39"/>
      <c r="AC25" s="42"/>
      <c r="AD25" s="18">
        <v>125</v>
      </c>
      <c r="AE25" s="4"/>
      <c r="AF25" s="39"/>
      <c r="AG25" s="42"/>
      <c r="AH25" s="18">
        <v>125</v>
      </c>
      <c r="AI25" s="4"/>
      <c r="AJ25" s="39"/>
      <c r="AK25" s="42"/>
      <c r="AL25" s="11"/>
    </row>
    <row r="26" spans="1:38" x14ac:dyDescent="0.35">
      <c r="A26" s="1"/>
      <c r="B26" s="17">
        <v>135</v>
      </c>
      <c r="C26" s="4"/>
      <c r="D26" s="39"/>
      <c r="E26" s="43"/>
      <c r="F26" s="17">
        <v>135</v>
      </c>
      <c r="G26" s="4"/>
      <c r="H26" s="39"/>
      <c r="I26" s="43"/>
      <c r="J26" s="17">
        <v>135</v>
      </c>
      <c r="K26" s="4"/>
      <c r="L26" s="39"/>
      <c r="M26" s="43"/>
      <c r="N26" s="17">
        <v>135</v>
      </c>
      <c r="O26" s="4"/>
      <c r="P26" s="39"/>
      <c r="Q26" s="43"/>
      <c r="R26" s="17">
        <v>135</v>
      </c>
      <c r="S26" s="4"/>
      <c r="T26" s="39"/>
      <c r="U26" s="43"/>
      <c r="V26" s="17">
        <v>135</v>
      </c>
      <c r="W26" s="4"/>
      <c r="X26" s="39"/>
      <c r="Y26" s="43"/>
      <c r="Z26" s="17">
        <v>135</v>
      </c>
      <c r="AA26" s="4"/>
      <c r="AB26" s="39"/>
      <c r="AC26" s="43"/>
      <c r="AD26" s="17">
        <v>135</v>
      </c>
      <c r="AE26" s="4"/>
      <c r="AF26" s="39"/>
      <c r="AG26" s="43"/>
      <c r="AH26" s="17">
        <v>135</v>
      </c>
      <c r="AI26" s="4"/>
      <c r="AJ26" s="39"/>
      <c r="AK26" s="43"/>
      <c r="AL26" s="12"/>
    </row>
    <row r="27" spans="1:38" x14ac:dyDescent="0.35">
      <c r="A27" s="1"/>
      <c r="B27" s="17">
        <v>145</v>
      </c>
      <c r="C27" s="4"/>
      <c r="D27" s="39"/>
      <c r="E27" s="39"/>
      <c r="F27" s="17">
        <v>145</v>
      </c>
      <c r="G27" s="4"/>
      <c r="H27" s="39"/>
      <c r="I27" s="39"/>
      <c r="J27" s="17">
        <v>145</v>
      </c>
      <c r="K27" s="4"/>
      <c r="L27" s="39"/>
      <c r="M27" s="39"/>
      <c r="N27" s="17">
        <v>145</v>
      </c>
      <c r="O27" s="4"/>
      <c r="P27" s="39"/>
      <c r="Q27" s="39"/>
      <c r="R27" s="17">
        <v>145</v>
      </c>
      <c r="S27" s="4"/>
      <c r="T27" s="39"/>
      <c r="U27" s="39"/>
      <c r="V27" s="17">
        <v>145</v>
      </c>
      <c r="W27" s="4"/>
      <c r="X27" s="39"/>
      <c r="Y27" s="39"/>
      <c r="Z27" s="17">
        <v>145</v>
      </c>
      <c r="AA27" s="4"/>
      <c r="AB27" s="39"/>
      <c r="AC27" s="39"/>
      <c r="AD27" s="17">
        <v>145</v>
      </c>
      <c r="AE27" s="4"/>
      <c r="AF27" s="39"/>
      <c r="AG27" s="39"/>
      <c r="AH27" s="17">
        <v>145</v>
      </c>
      <c r="AI27" s="4"/>
      <c r="AJ27" s="39"/>
      <c r="AK27" s="39"/>
      <c r="AL27" s="1"/>
    </row>
    <row r="28" spans="1:38" x14ac:dyDescent="0.35">
      <c r="A28" s="2"/>
      <c r="B28" s="18">
        <v>155</v>
      </c>
      <c r="C28" s="4"/>
      <c r="D28" s="39"/>
      <c r="E28" s="40"/>
      <c r="F28" s="18">
        <v>155</v>
      </c>
      <c r="G28" s="4"/>
      <c r="H28" s="39"/>
      <c r="I28" s="40"/>
      <c r="J28" s="18">
        <v>155</v>
      </c>
      <c r="K28" s="4"/>
      <c r="L28" s="39"/>
      <c r="M28" s="40"/>
      <c r="N28" s="18">
        <v>155</v>
      </c>
      <c r="O28" s="4"/>
      <c r="P28" s="39"/>
      <c r="Q28" s="40"/>
      <c r="R28" s="18">
        <v>155</v>
      </c>
      <c r="S28" s="4"/>
      <c r="T28" s="39"/>
      <c r="U28" s="40"/>
      <c r="V28" s="18">
        <v>155</v>
      </c>
      <c r="W28" s="4"/>
      <c r="X28" s="39"/>
      <c r="Y28" s="40"/>
      <c r="Z28" s="18">
        <v>155</v>
      </c>
      <c r="AA28" s="4"/>
      <c r="AB28" s="39"/>
      <c r="AC28" s="40"/>
      <c r="AD28" s="18">
        <v>155</v>
      </c>
      <c r="AE28" s="4"/>
      <c r="AF28" s="39"/>
      <c r="AG28" s="40"/>
      <c r="AH28" s="18">
        <v>155</v>
      </c>
      <c r="AI28" s="4"/>
      <c r="AJ28" s="39"/>
      <c r="AK28" s="40"/>
      <c r="AL28" s="1"/>
    </row>
    <row r="29" spans="1:38" x14ac:dyDescent="0.35">
      <c r="A29" s="5"/>
      <c r="B29" s="17">
        <v>165</v>
      </c>
      <c r="C29" s="4"/>
      <c r="D29" s="39"/>
      <c r="E29" s="41"/>
      <c r="F29" s="17">
        <v>165</v>
      </c>
      <c r="G29" s="4"/>
      <c r="H29" s="39"/>
      <c r="I29" s="41"/>
      <c r="J29" s="17">
        <v>165</v>
      </c>
      <c r="K29" s="4"/>
      <c r="L29" s="39"/>
      <c r="M29" s="41"/>
      <c r="N29" s="17">
        <v>165</v>
      </c>
      <c r="O29" s="4"/>
      <c r="P29" s="39"/>
      <c r="Q29" s="41"/>
      <c r="R29" s="17">
        <v>165</v>
      </c>
      <c r="S29" s="4"/>
      <c r="T29" s="39"/>
      <c r="U29" s="41"/>
      <c r="V29" s="17">
        <v>165</v>
      </c>
      <c r="W29" s="4"/>
      <c r="X29" s="39"/>
      <c r="Y29" s="41"/>
      <c r="Z29" s="17">
        <v>165</v>
      </c>
      <c r="AA29" s="4"/>
      <c r="AB29" s="39"/>
      <c r="AC29" s="41"/>
      <c r="AD29" s="17">
        <v>165</v>
      </c>
      <c r="AE29" s="4"/>
      <c r="AF29" s="39"/>
      <c r="AG29" s="41"/>
      <c r="AH29" s="17">
        <v>165</v>
      </c>
      <c r="AI29" s="4"/>
      <c r="AJ29" s="39"/>
      <c r="AK29" s="41"/>
      <c r="AL29" s="1"/>
    </row>
    <row r="30" spans="1:38" x14ac:dyDescent="0.35">
      <c r="A30" s="1"/>
      <c r="B30" s="17">
        <v>175</v>
      </c>
      <c r="C30" s="4"/>
      <c r="D30" s="39"/>
      <c r="E30" s="39"/>
      <c r="F30" s="17">
        <v>175</v>
      </c>
      <c r="G30" s="4"/>
      <c r="H30" s="39"/>
      <c r="I30" s="39"/>
      <c r="J30" s="17">
        <v>175</v>
      </c>
      <c r="K30" s="4"/>
      <c r="L30" s="39"/>
      <c r="M30" s="39"/>
      <c r="N30" s="17">
        <v>175</v>
      </c>
      <c r="O30" s="4"/>
      <c r="P30" s="39"/>
      <c r="Q30" s="39"/>
      <c r="R30" s="17">
        <v>175</v>
      </c>
      <c r="S30" s="4"/>
      <c r="T30" s="39"/>
      <c r="U30" s="39"/>
      <c r="V30" s="17">
        <v>175</v>
      </c>
      <c r="W30" s="4"/>
      <c r="X30" s="39"/>
      <c r="Y30" s="39"/>
      <c r="Z30" s="17">
        <v>175</v>
      </c>
      <c r="AA30" s="4"/>
      <c r="AB30" s="39"/>
      <c r="AC30" s="39"/>
      <c r="AD30" s="17">
        <v>175</v>
      </c>
      <c r="AE30" s="4"/>
      <c r="AF30" s="39"/>
      <c r="AG30" s="39"/>
      <c r="AH30" s="17">
        <v>175</v>
      </c>
      <c r="AI30" s="4"/>
      <c r="AJ30" s="39"/>
      <c r="AK30" s="39"/>
      <c r="AL30" s="1"/>
    </row>
    <row r="31" spans="1:38" x14ac:dyDescent="0.35">
      <c r="A31" s="1"/>
      <c r="B31" s="18">
        <v>185</v>
      </c>
      <c r="C31" s="4"/>
      <c r="D31" s="39"/>
      <c r="E31" s="42"/>
      <c r="F31" s="18">
        <v>185</v>
      </c>
      <c r="G31" s="4"/>
      <c r="H31" s="39"/>
      <c r="I31" s="42"/>
      <c r="J31" s="18">
        <v>185</v>
      </c>
      <c r="K31" s="4"/>
      <c r="L31" s="39"/>
      <c r="M31" s="42"/>
      <c r="N31" s="18">
        <v>185</v>
      </c>
      <c r="O31" s="4"/>
      <c r="P31" s="39"/>
      <c r="Q31" s="42"/>
      <c r="R31" s="18">
        <v>185</v>
      </c>
      <c r="S31" s="4"/>
      <c r="T31" s="39"/>
      <c r="U31" s="42"/>
      <c r="V31" s="18">
        <v>185</v>
      </c>
      <c r="W31" s="4"/>
      <c r="X31" s="39"/>
      <c r="Y31" s="42"/>
      <c r="Z31" s="18">
        <v>185</v>
      </c>
      <c r="AA31" s="4"/>
      <c r="AB31" s="39"/>
      <c r="AC31" s="42"/>
      <c r="AD31" s="18">
        <v>185</v>
      </c>
      <c r="AE31" s="4"/>
      <c r="AF31" s="39"/>
      <c r="AG31" s="42"/>
      <c r="AH31" s="18">
        <v>185</v>
      </c>
      <c r="AI31" s="4"/>
      <c r="AJ31" s="39"/>
      <c r="AK31" s="42"/>
      <c r="AL31" s="11"/>
    </row>
    <row r="32" spans="1:38" x14ac:dyDescent="0.35">
      <c r="A32" s="1"/>
      <c r="B32" s="17">
        <v>195</v>
      </c>
      <c r="C32" s="4"/>
      <c r="D32" s="39"/>
      <c r="E32" s="43"/>
      <c r="F32" s="17">
        <v>195</v>
      </c>
      <c r="G32" s="4"/>
      <c r="H32" s="39"/>
      <c r="I32" s="43"/>
      <c r="J32" s="17">
        <v>195</v>
      </c>
      <c r="K32" s="4"/>
      <c r="L32" s="39"/>
      <c r="M32" s="43"/>
      <c r="N32" s="17">
        <v>195</v>
      </c>
      <c r="O32" s="4"/>
      <c r="P32" s="39"/>
      <c r="Q32" s="43"/>
      <c r="R32" s="17">
        <v>195</v>
      </c>
      <c r="S32" s="4"/>
      <c r="T32" s="39"/>
      <c r="U32" s="43"/>
      <c r="V32" s="17">
        <v>195</v>
      </c>
      <c r="W32" s="4"/>
      <c r="X32" s="39"/>
      <c r="Y32" s="43"/>
      <c r="Z32" s="17">
        <v>195</v>
      </c>
      <c r="AA32" s="4"/>
      <c r="AB32" s="39"/>
      <c r="AC32" s="43"/>
      <c r="AD32" s="17">
        <v>195</v>
      </c>
      <c r="AE32" s="4"/>
      <c r="AF32" s="39"/>
      <c r="AG32" s="43"/>
      <c r="AH32" s="17">
        <v>195</v>
      </c>
      <c r="AI32" s="4"/>
      <c r="AJ32" s="39"/>
      <c r="AK32" s="43"/>
      <c r="AL32" s="12"/>
    </row>
    <row r="33" spans="1:38" x14ac:dyDescent="0.35">
      <c r="A33" s="1"/>
      <c r="B33" s="17">
        <v>205</v>
      </c>
      <c r="C33" s="4"/>
      <c r="D33" s="39"/>
      <c r="E33" s="39"/>
      <c r="F33" s="17">
        <v>205</v>
      </c>
      <c r="G33" s="4"/>
      <c r="H33" s="39"/>
      <c r="I33" s="39"/>
      <c r="J33" s="17">
        <v>205</v>
      </c>
      <c r="K33" s="4"/>
      <c r="L33" s="39"/>
      <c r="M33" s="39"/>
      <c r="N33" s="17">
        <v>205</v>
      </c>
      <c r="O33" s="4"/>
      <c r="P33" s="39"/>
      <c r="Q33" s="39"/>
      <c r="R33" s="17">
        <v>205</v>
      </c>
      <c r="S33" s="4"/>
      <c r="T33" s="39"/>
      <c r="U33" s="39"/>
      <c r="V33" s="17">
        <v>205</v>
      </c>
      <c r="W33" s="4"/>
      <c r="X33" s="39"/>
      <c r="Y33" s="39"/>
      <c r="Z33" s="17">
        <v>205</v>
      </c>
      <c r="AA33" s="4"/>
      <c r="AB33" s="39"/>
      <c r="AC33" s="39"/>
      <c r="AD33" s="17">
        <v>205</v>
      </c>
      <c r="AE33" s="4"/>
      <c r="AF33" s="39"/>
      <c r="AG33" s="39"/>
      <c r="AH33" s="17">
        <v>205</v>
      </c>
      <c r="AI33" s="4"/>
      <c r="AJ33" s="39"/>
      <c r="AK33" s="39"/>
      <c r="AL33" s="1"/>
    </row>
    <row r="34" spans="1:38" x14ac:dyDescent="0.35">
      <c r="A34" s="2"/>
      <c r="B34" s="18">
        <v>215</v>
      </c>
      <c r="C34" s="4"/>
      <c r="D34" s="39"/>
      <c r="E34" s="40"/>
      <c r="F34" s="18">
        <v>215</v>
      </c>
      <c r="G34" s="4"/>
      <c r="H34" s="39"/>
      <c r="I34" s="40"/>
      <c r="J34" s="18">
        <v>215</v>
      </c>
      <c r="K34" s="4"/>
      <c r="L34" s="39"/>
      <c r="M34" s="40"/>
      <c r="N34" s="18">
        <v>215</v>
      </c>
      <c r="O34" s="4"/>
      <c r="P34" s="39"/>
      <c r="Q34" s="40"/>
      <c r="R34" s="18">
        <v>215</v>
      </c>
      <c r="S34" s="4"/>
      <c r="T34" s="39"/>
      <c r="U34" s="40"/>
      <c r="V34" s="18">
        <v>215</v>
      </c>
      <c r="W34" s="4"/>
      <c r="X34" s="39"/>
      <c r="Y34" s="40"/>
      <c r="Z34" s="18">
        <v>215</v>
      </c>
      <c r="AA34" s="4"/>
      <c r="AB34" s="39"/>
      <c r="AC34" s="40"/>
      <c r="AD34" s="18">
        <v>215</v>
      </c>
      <c r="AE34" s="4"/>
      <c r="AF34" s="39"/>
      <c r="AG34" s="40"/>
      <c r="AH34" s="18">
        <v>215</v>
      </c>
      <c r="AI34" s="4"/>
      <c r="AJ34" s="39"/>
      <c r="AK34" s="40"/>
      <c r="AL34" s="1"/>
    </row>
    <row r="35" spans="1:38" x14ac:dyDescent="0.35">
      <c r="A35" s="5"/>
      <c r="B35" s="17">
        <v>225</v>
      </c>
      <c r="C35" s="4"/>
      <c r="D35" s="39"/>
      <c r="E35" s="41"/>
      <c r="F35" s="17">
        <v>225</v>
      </c>
      <c r="G35" s="4"/>
      <c r="H35" s="39"/>
      <c r="I35" s="41"/>
      <c r="J35" s="17">
        <v>225</v>
      </c>
      <c r="K35" s="4"/>
      <c r="L35" s="39"/>
      <c r="M35" s="41"/>
      <c r="N35" s="17">
        <v>225</v>
      </c>
      <c r="O35" s="4"/>
      <c r="P35" s="39"/>
      <c r="Q35" s="41"/>
      <c r="R35" s="17">
        <v>225</v>
      </c>
      <c r="S35" s="4"/>
      <c r="T35" s="39"/>
      <c r="U35" s="41"/>
      <c r="V35" s="17">
        <v>225</v>
      </c>
      <c r="W35" s="4"/>
      <c r="X35" s="39"/>
      <c r="Y35" s="41"/>
      <c r="Z35" s="17">
        <v>225</v>
      </c>
      <c r="AA35" s="4"/>
      <c r="AB35" s="39"/>
      <c r="AC35" s="41"/>
      <c r="AD35" s="17">
        <v>225</v>
      </c>
      <c r="AE35" s="4"/>
      <c r="AF35" s="39"/>
      <c r="AG35" s="41"/>
      <c r="AH35" s="17">
        <v>225</v>
      </c>
      <c r="AI35" s="4"/>
      <c r="AJ35" s="39"/>
      <c r="AK35" s="41"/>
      <c r="AL35" s="1"/>
    </row>
    <row r="36" spans="1:38" x14ac:dyDescent="0.35">
      <c r="A36" s="1"/>
      <c r="B36" s="17">
        <v>235</v>
      </c>
      <c r="C36" s="4"/>
      <c r="D36" s="39"/>
      <c r="E36" s="39"/>
      <c r="F36" s="17">
        <v>235</v>
      </c>
      <c r="G36" s="4"/>
      <c r="H36" s="39"/>
      <c r="I36" s="39"/>
      <c r="J36" s="17">
        <v>235</v>
      </c>
      <c r="K36" s="4"/>
      <c r="L36" s="39"/>
      <c r="M36" s="39"/>
      <c r="N36" s="17">
        <v>235</v>
      </c>
      <c r="O36" s="4"/>
      <c r="P36" s="39"/>
      <c r="Q36" s="39"/>
      <c r="R36" s="17">
        <v>235</v>
      </c>
      <c r="S36" s="4"/>
      <c r="T36" s="39"/>
      <c r="U36" s="39"/>
      <c r="V36" s="17">
        <v>235</v>
      </c>
      <c r="W36" s="4"/>
      <c r="X36" s="39"/>
      <c r="Y36" s="39"/>
      <c r="Z36" s="17">
        <v>235</v>
      </c>
      <c r="AA36" s="4"/>
      <c r="AB36" s="39"/>
      <c r="AC36" s="39"/>
      <c r="AD36" s="17">
        <v>235</v>
      </c>
      <c r="AE36" s="4"/>
      <c r="AF36" s="39"/>
      <c r="AG36" s="39"/>
      <c r="AH36" s="17">
        <v>235</v>
      </c>
      <c r="AI36" s="4"/>
      <c r="AJ36" s="39"/>
      <c r="AK36" s="39"/>
      <c r="AL36" s="1"/>
    </row>
    <row r="37" spans="1:38" x14ac:dyDescent="0.35">
      <c r="A37" s="1"/>
      <c r="B37" s="18">
        <v>245</v>
      </c>
      <c r="C37" s="4"/>
      <c r="D37" s="39"/>
      <c r="E37" s="42"/>
      <c r="F37" s="18">
        <v>245</v>
      </c>
      <c r="G37" s="4"/>
      <c r="H37" s="39"/>
      <c r="I37" s="42"/>
      <c r="J37" s="18">
        <v>245</v>
      </c>
      <c r="K37" s="4"/>
      <c r="L37" s="39"/>
      <c r="M37" s="42"/>
      <c r="N37" s="18">
        <v>245</v>
      </c>
      <c r="O37" s="4"/>
      <c r="P37" s="39"/>
      <c r="Q37" s="42"/>
      <c r="R37" s="18">
        <v>245</v>
      </c>
      <c r="S37" s="4"/>
      <c r="T37" s="39"/>
      <c r="U37" s="42"/>
      <c r="V37" s="18">
        <v>245</v>
      </c>
      <c r="W37" s="4"/>
      <c r="X37" s="39"/>
      <c r="Y37" s="42"/>
      <c r="Z37" s="18">
        <v>245</v>
      </c>
      <c r="AA37" s="4"/>
      <c r="AB37" s="39"/>
      <c r="AC37" s="42"/>
      <c r="AD37" s="18">
        <v>245</v>
      </c>
      <c r="AE37" s="4"/>
      <c r="AF37" s="39"/>
      <c r="AG37" s="42"/>
      <c r="AH37" s="18">
        <v>245</v>
      </c>
      <c r="AI37" s="4"/>
      <c r="AJ37" s="39"/>
      <c r="AK37" s="42"/>
      <c r="AL37" s="11"/>
    </row>
    <row r="38" spans="1:38" x14ac:dyDescent="0.35">
      <c r="A38" s="1"/>
      <c r="B38" s="17">
        <v>255</v>
      </c>
      <c r="C38" s="4"/>
      <c r="D38" s="39"/>
      <c r="E38" s="43"/>
      <c r="F38" s="17">
        <v>255</v>
      </c>
      <c r="G38" s="4"/>
      <c r="H38" s="39"/>
      <c r="I38" s="43"/>
      <c r="J38" s="17">
        <v>255</v>
      </c>
      <c r="K38" s="4"/>
      <c r="L38" s="39"/>
      <c r="M38" s="43"/>
      <c r="N38" s="17">
        <v>255</v>
      </c>
      <c r="O38" s="4"/>
      <c r="P38" s="39"/>
      <c r="Q38" s="43"/>
      <c r="R38" s="17">
        <v>255</v>
      </c>
      <c r="S38" s="4"/>
      <c r="T38" s="39"/>
      <c r="U38" s="43"/>
      <c r="V38" s="17">
        <v>255</v>
      </c>
      <c r="W38" s="4"/>
      <c r="X38" s="39"/>
      <c r="Y38" s="43"/>
      <c r="Z38" s="17">
        <v>255</v>
      </c>
      <c r="AA38" s="4"/>
      <c r="AB38" s="39"/>
      <c r="AC38" s="43"/>
      <c r="AD38" s="17">
        <v>255</v>
      </c>
      <c r="AE38" s="4"/>
      <c r="AF38" s="39"/>
      <c r="AG38" s="43"/>
      <c r="AH38" s="17">
        <v>255</v>
      </c>
      <c r="AI38" s="4"/>
      <c r="AJ38" s="39"/>
      <c r="AK38" s="43"/>
      <c r="AL38" s="12"/>
    </row>
    <row r="39" spans="1:38" x14ac:dyDescent="0.35">
      <c r="A39" s="1"/>
      <c r="B39" s="17">
        <v>265</v>
      </c>
      <c r="C39" s="4"/>
      <c r="D39" s="39"/>
      <c r="E39" s="39"/>
      <c r="F39" s="17">
        <v>265</v>
      </c>
      <c r="G39" s="4"/>
      <c r="H39" s="39"/>
      <c r="I39" s="39"/>
      <c r="J39" s="17">
        <v>265</v>
      </c>
      <c r="K39" s="4"/>
      <c r="L39" s="39"/>
      <c r="M39" s="39"/>
      <c r="N39" s="17">
        <v>265</v>
      </c>
      <c r="O39" s="4"/>
      <c r="P39" s="39"/>
      <c r="Q39" s="39"/>
      <c r="R39" s="17">
        <v>265</v>
      </c>
      <c r="S39" s="4"/>
      <c r="T39" s="39"/>
      <c r="U39" s="39"/>
      <c r="V39" s="17">
        <v>265</v>
      </c>
      <c r="W39" s="4"/>
      <c r="X39" s="39"/>
      <c r="Y39" s="39"/>
      <c r="Z39" s="17">
        <v>265</v>
      </c>
      <c r="AA39" s="4"/>
      <c r="AB39" s="39"/>
      <c r="AC39" s="39"/>
      <c r="AD39" s="17">
        <v>265</v>
      </c>
      <c r="AE39" s="4"/>
      <c r="AF39" s="39"/>
      <c r="AG39" s="39"/>
      <c r="AH39" s="17">
        <v>265</v>
      </c>
      <c r="AI39" s="4"/>
      <c r="AJ39" s="39"/>
      <c r="AK39" s="39"/>
      <c r="AL39" s="1"/>
    </row>
    <row r="40" spans="1:38" x14ac:dyDescent="0.35">
      <c r="A40" s="2"/>
      <c r="B40" s="18">
        <v>275</v>
      </c>
      <c r="C40" s="4"/>
      <c r="D40" s="39"/>
      <c r="E40" s="40"/>
      <c r="F40" s="18">
        <v>275</v>
      </c>
      <c r="G40" s="4"/>
      <c r="H40" s="39"/>
      <c r="I40" s="40"/>
      <c r="J40" s="18">
        <v>275</v>
      </c>
      <c r="K40" s="4"/>
      <c r="L40" s="39"/>
      <c r="M40" s="40"/>
      <c r="N40" s="18">
        <v>275</v>
      </c>
      <c r="O40" s="4"/>
      <c r="P40" s="39"/>
      <c r="Q40" s="40"/>
      <c r="R40" s="18">
        <v>275</v>
      </c>
      <c r="S40" s="4"/>
      <c r="T40" s="39"/>
      <c r="U40" s="40"/>
      <c r="V40" s="18">
        <v>275</v>
      </c>
      <c r="W40" s="4"/>
      <c r="X40" s="39"/>
      <c r="Y40" s="40"/>
      <c r="Z40" s="18">
        <v>275</v>
      </c>
      <c r="AA40" s="4"/>
      <c r="AB40" s="39"/>
      <c r="AC40" s="40"/>
      <c r="AD40" s="18">
        <v>275</v>
      </c>
      <c r="AE40" s="4"/>
      <c r="AF40" s="39"/>
      <c r="AG40" s="40"/>
      <c r="AH40" s="18">
        <v>275</v>
      </c>
      <c r="AI40" s="4"/>
      <c r="AJ40" s="39"/>
      <c r="AK40" s="40"/>
      <c r="AL40" s="1"/>
    </row>
    <row r="41" spans="1:38" x14ac:dyDescent="0.35">
      <c r="A41" s="5"/>
      <c r="B41" s="17">
        <v>285</v>
      </c>
      <c r="C41" s="4"/>
      <c r="D41" s="39"/>
      <c r="E41" s="41"/>
      <c r="F41" s="17">
        <v>285</v>
      </c>
      <c r="G41" s="4"/>
      <c r="H41" s="39"/>
      <c r="I41" s="41"/>
      <c r="J41" s="17">
        <v>285</v>
      </c>
      <c r="K41" s="4"/>
      <c r="L41" s="39"/>
      <c r="M41" s="41"/>
      <c r="N41" s="17">
        <v>285</v>
      </c>
      <c r="O41" s="4"/>
      <c r="P41" s="39"/>
      <c r="Q41" s="41"/>
      <c r="R41" s="17">
        <v>285</v>
      </c>
      <c r="S41" s="4"/>
      <c r="T41" s="39"/>
      <c r="U41" s="41"/>
      <c r="V41" s="17">
        <v>285</v>
      </c>
      <c r="W41" s="4"/>
      <c r="X41" s="39"/>
      <c r="Y41" s="41"/>
      <c r="Z41" s="17">
        <v>285</v>
      </c>
      <c r="AA41" s="4"/>
      <c r="AB41" s="39"/>
      <c r="AC41" s="41"/>
      <c r="AD41" s="17">
        <v>285</v>
      </c>
      <c r="AE41" s="4"/>
      <c r="AF41" s="39"/>
      <c r="AG41" s="41"/>
      <c r="AH41" s="17">
        <v>285</v>
      </c>
      <c r="AI41" s="4"/>
      <c r="AJ41" s="39"/>
      <c r="AK41" s="41"/>
      <c r="AL41" s="1"/>
    </row>
    <row r="42" spans="1:38" x14ac:dyDescent="0.35">
      <c r="A42" s="1"/>
      <c r="B42" s="17">
        <v>295</v>
      </c>
      <c r="C42" s="4"/>
      <c r="D42" s="39"/>
      <c r="E42" s="39"/>
      <c r="F42" s="17">
        <v>295</v>
      </c>
      <c r="G42" s="4"/>
      <c r="H42" s="39"/>
      <c r="I42" s="39"/>
      <c r="J42" s="17">
        <v>295</v>
      </c>
      <c r="K42" s="4"/>
      <c r="L42" s="39"/>
      <c r="M42" s="39"/>
      <c r="N42" s="17">
        <v>295</v>
      </c>
      <c r="O42" s="4"/>
      <c r="P42" s="39"/>
      <c r="Q42" s="39"/>
      <c r="R42" s="17">
        <v>295</v>
      </c>
      <c r="S42" s="4"/>
      <c r="T42" s="39"/>
      <c r="U42" s="39"/>
      <c r="V42" s="17">
        <v>295</v>
      </c>
      <c r="W42" s="4"/>
      <c r="X42" s="39"/>
      <c r="Y42" s="39"/>
      <c r="Z42" s="17">
        <v>295</v>
      </c>
      <c r="AA42" s="4"/>
      <c r="AB42" s="39"/>
      <c r="AC42" s="39"/>
      <c r="AD42" s="17">
        <v>295</v>
      </c>
      <c r="AE42" s="4"/>
      <c r="AF42" s="39"/>
      <c r="AG42" s="39"/>
      <c r="AH42" s="17">
        <v>295</v>
      </c>
      <c r="AI42" s="4"/>
      <c r="AJ42" s="39"/>
      <c r="AK42" s="39"/>
      <c r="AL42" s="1"/>
    </row>
    <row r="43" spans="1:38" x14ac:dyDescent="0.35">
      <c r="A43" s="1"/>
      <c r="B43" s="18">
        <v>305</v>
      </c>
      <c r="C43" s="4"/>
      <c r="D43" s="39"/>
      <c r="E43" s="42"/>
      <c r="F43" s="18">
        <v>305</v>
      </c>
      <c r="G43" s="4"/>
      <c r="H43" s="39"/>
      <c r="I43" s="42"/>
      <c r="J43" s="18">
        <v>305</v>
      </c>
      <c r="K43" s="4"/>
      <c r="L43" s="39"/>
      <c r="M43" s="42"/>
      <c r="N43" s="18">
        <v>305</v>
      </c>
      <c r="O43" s="4"/>
      <c r="P43" s="39"/>
      <c r="Q43" s="42"/>
      <c r="R43" s="18">
        <v>305</v>
      </c>
      <c r="S43" s="4"/>
      <c r="T43" s="39"/>
      <c r="U43" s="42"/>
      <c r="V43" s="18">
        <v>305</v>
      </c>
      <c r="W43" s="4"/>
      <c r="X43" s="39"/>
      <c r="Y43" s="42"/>
      <c r="Z43" s="18">
        <v>305</v>
      </c>
      <c r="AA43" s="4"/>
      <c r="AB43" s="39"/>
      <c r="AC43" s="42"/>
      <c r="AD43" s="18">
        <v>305</v>
      </c>
      <c r="AE43" s="4"/>
      <c r="AF43" s="39"/>
      <c r="AG43" s="42"/>
      <c r="AH43" s="18">
        <v>305</v>
      </c>
      <c r="AI43" s="4"/>
      <c r="AJ43" s="39"/>
      <c r="AK43" s="42"/>
      <c r="AL43" s="11"/>
    </row>
    <row r="44" spans="1:38" x14ac:dyDescent="0.35">
      <c r="A44" s="1"/>
      <c r="B44" s="17">
        <v>315</v>
      </c>
      <c r="C44" s="4"/>
      <c r="D44" s="39"/>
      <c r="E44" s="43"/>
      <c r="F44" s="17">
        <v>315</v>
      </c>
      <c r="G44" s="4"/>
      <c r="H44" s="39"/>
      <c r="I44" s="43"/>
      <c r="J44" s="17">
        <v>315</v>
      </c>
      <c r="K44" s="4"/>
      <c r="L44" s="39"/>
      <c r="M44" s="43"/>
      <c r="N44" s="17">
        <v>315</v>
      </c>
      <c r="O44" s="4"/>
      <c r="P44" s="39"/>
      <c r="Q44" s="43"/>
      <c r="R44" s="17">
        <v>315</v>
      </c>
      <c r="S44" s="4"/>
      <c r="T44" s="39"/>
      <c r="U44" s="43"/>
      <c r="V44" s="17">
        <v>315</v>
      </c>
      <c r="W44" s="4"/>
      <c r="X44" s="39"/>
      <c r="Y44" s="43"/>
      <c r="Z44" s="17">
        <v>315</v>
      </c>
      <c r="AA44" s="4"/>
      <c r="AB44" s="39"/>
      <c r="AC44" s="43"/>
      <c r="AD44" s="17">
        <v>315</v>
      </c>
      <c r="AE44" s="4"/>
      <c r="AF44" s="39"/>
      <c r="AG44" s="43"/>
      <c r="AH44" s="17">
        <v>315</v>
      </c>
      <c r="AI44" s="4"/>
      <c r="AJ44" s="39"/>
      <c r="AK44" s="43"/>
      <c r="AL44" s="12"/>
    </row>
    <row r="45" spans="1:38" x14ac:dyDescent="0.35">
      <c r="A45" s="1"/>
      <c r="B45" s="17">
        <v>325</v>
      </c>
      <c r="C45" s="4"/>
      <c r="D45" s="39"/>
      <c r="E45" s="42"/>
      <c r="F45" s="17">
        <v>325</v>
      </c>
      <c r="G45" s="4"/>
      <c r="H45" s="39"/>
      <c r="I45" s="42"/>
      <c r="J45" s="17">
        <v>325</v>
      </c>
      <c r="K45" s="4"/>
      <c r="L45" s="39"/>
      <c r="M45" s="42"/>
      <c r="N45" s="17">
        <v>325</v>
      </c>
      <c r="O45" s="4"/>
      <c r="P45" s="39"/>
      <c r="Q45" s="42"/>
      <c r="R45" s="17">
        <v>325</v>
      </c>
      <c r="S45" s="4"/>
      <c r="T45" s="39"/>
      <c r="U45" s="42"/>
      <c r="V45" s="17">
        <v>325</v>
      </c>
      <c r="W45" s="4"/>
      <c r="X45" s="39"/>
      <c r="Y45" s="42"/>
      <c r="Z45" s="17">
        <v>325</v>
      </c>
      <c r="AA45" s="4"/>
      <c r="AB45" s="39"/>
      <c r="AC45" s="42"/>
      <c r="AD45" s="17">
        <v>325</v>
      </c>
      <c r="AE45" s="4"/>
      <c r="AF45" s="39"/>
      <c r="AG45" s="42"/>
      <c r="AH45" s="17">
        <v>325</v>
      </c>
      <c r="AI45" s="4"/>
      <c r="AJ45" s="39"/>
      <c r="AK45" s="42"/>
      <c r="AL45" s="11"/>
    </row>
    <row r="46" spans="1:38" x14ac:dyDescent="0.35">
      <c r="A46" s="2"/>
      <c r="B46" s="18">
        <v>335</v>
      </c>
      <c r="C46" s="4"/>
      <c r="D46" s="39"/>
      <c r="E46" s="40"/>
      <c r="F46" s="18">
        <v>335</v>
      </c>
      <c r="G46" s="4"/>
      <c r="H46" s="39"/>
      <c r="I46" s="40"/>
      <c r="J46" s="18">
        <v>335</v>
      </c>
      <c r="K46" s="4"/>
      <c r="L46" s="39"/>
      <c r="M46" s="40"/>
      <c r="N46" s="18">
        <v>335</v>
      </c>
      <c r="O46" s="4"/>
      <c r="P46" s="39"/>
      <c r="Q46" s="40"/>
      <c r="R46" s="18">
        <v>335</v>
      </c>
      <c r="S46" s="4"/>
      <c r="T46" s="39"/>
      <c r="U46" s="40"/>
      <c r="V46" s="18">
        <v>335</v>
      </c>
      <c r="W46" s="4"/>
      <c r="X46" s="39"/>
      <c r="Y46" s="40"/>
      <c r="Z46" s="18">
        <v>335</v>
      </c>
      <c r="AA46" s="4"/>
      <c r="AB46" s="39"/>
      <c r="AC46" s="40"/>
      <c r="AD46" s="18">
        <v>335</v>
      </c>
      <c r="AE46" s="4"/>
      <c r="AF46" s="39"/>
      <c r="AG46" s="40"/>
      <c r="AH46" s="18">
        <v>335</v>
      </c>
      <c r="AI46" s="4"/>
      <c r="AJ46" s="39"/>
      <c r="AK46" s="40"/>
      <c r="AL46" s="1"/>
    </row>
    <row r="47" spans="1:38" x14ac:dyDescent="0.35">
      <c r="A47" s="5"/>
      <c r="B47" s="17">
        <v>345</v>
      </c>
      <c r="C47" s="4"/>
      <c r="D47" s="39"/>
      <c r="E47" s="41"/>
      <c r="F47" s="17">
        <v>345</v>
      </c>
      <c r="G47" s="4"/>
      <c r="H47" s="39"/>
      <c r="I47" s="41"/>
      <c r="J47" s="17">
        <v>345</v>
      </c>
      <c r="K47" s="4"/>
      <c r="L47" s="39"/>
      <c r="M47" s="41"/>
      <c r="N47" s="17">
        <v>345</v>
      </c>
      <c r="O47" s="4"/>
      <c r="P47" s="39"/>
      <c r="Q47" s="41"/>
      <c r="R47" s="17">
        <v>345</v>
      </c>
      <c r="S47" s="4"/>
      <c r="T47" s="39"/>
      <c r="U47" s="41"/>
      <c r="V47" s="17">
        <v>345</v>
      </c>
      <c r="W47" s="4"/>
      <c r="X47" s="39"/>
      <c r="Y47" s="41"/>
      <c r="Z47" s="17">
        <v>345</v>
      </c>
      <c r="AA47" s="4"/>
      <c r="AB47" s="39"/>
      <c r="AC47" s="41"/>
      <c r="AD47" s="17">
        <v>345</v>
      </c>
      <c r="AE47" s="4"/>
      <c r="AF47" s="39"/>
      <c r="AG47" s="41"/>
      <c r="AH47" s="17">
        <v>345</v>
      </c>
      <c r="AI47" s="4"/>
      <c r="AJ47" s="39"/>
      <c r="AK47" s="41"/>
      <c r="AL47" s="1"/>
    </row>
    <row r="48" spans="1:38" x14ac:dyDescent="0.35">
      <c r="A48" s="1"/>
      <c r="B48" s="17">
        <v>355</v>
      </c>
      <c r="C48" s="4"/>
      <c r="D48" s="39"/>
      <c r="E48" s="39"/>
      <c r="F48" s="17">
        <v>355</v>
      </c>
      <c r="G48" s="4"/>
      <c r="H48" s="39"/>
      <c r="I48" s="39"/>
      <c r="J48" s="17">
        <v>355</v>
      </c>
      <c r="K48" s="4"/>
      <c r="L48" s="39"/>
      <c r="M48" s="39"/>
      <c r="N48" s="17">
        <v>355</v>
      </c>
      <c r="O48" s="4"/>
      <c r="P48" s="39"/>
      <c r="Q48" s="39"/>
      <c r="R48" s="17">
        <v>355</v>
      </c>
      <c r="S48" s="4"/>
      <c r="T48" s="39"/>
      <c r="U48" s="39"/>
      <c r="V48" s="17">
        <v>355</v>
      </c>
      <c r="W48" s="4"/>
      <c r="X48" s="39"/>
      <c r="Y48" s="39"/>
      <c r="Z48" s="17">
        <v>355</v>
      </c>
      <c r="AA48" s="4"/>
      <c r="AB48" s="39"/>
      <c r="AC48" s="39"/>
      <c r="AD48" s="17">
        <v>355</v>
      </c>
      <c r="AE48" s="4"/>
      <c r="AF48" s="39"/>
      <c r="AG48" s="39"/>
      <c r="AH48" s="17">
        <v>355</v>
      </c>
      <c r="AI48" s="4"/>
      <c r="AJ48" s="39"/>
      <c r="AK48" s="39"/>
      <c r="AL48" s="1"/>
    </row>
    <row r="49" spans="1:38" x14ac:dyDescent="0.35">
      <c r="A49" s="1"/>
      <c r="B49" s="18">
        <v>365</v>
      </c>
      <c r="C49" s="4"/>
      <c r="D49" s="39"/>
      <c r="E49" s="42"/>
      <c r="F49" s="18">
        <v>365</v>
      </c>
      <c r="G49" s="4"/>
      <c r="H49" s="39"/>
      <c r="I49" s="42"/>
      <c r="J49" s="18">
        <v>365</v>
      </c>
      <c r="K49" s="4"/>
      <c r="L49" s="39"/>
      <c r="M49" s="42"/>
      <c r="N49" s="18">
        <v>365</v>
      </c>
      <c r="O49" s="4"/>
      <c r="P49" s="39"/>
      <c r="Q49" s="42"/>
      <c r="R49" s="18">
        <v>365</v>
      </c>
      <c r="S49" s="4"/>
      <c r="T49" s="39"/>
      <c r="U49" s="42"/>
      <c r="V49" s="18">
        <v>365</v>
      </c>
      <c r="W49" s="4"/>
      <c r="X49" s="39"/>
      <c r="Y49" s="42"/>
      <c r="Z49" s="18">
        <v>365</v>
      </c>
      <c r="AA49" s="4"/>
      <c r="AB49" s="39"/>
      <c r="AC49" s="42"/>
      <c r="AD49" s="18">
        <v>365</v>
      </c>
      <c r="AE49" s="4"/>
      <c r="AF49" s="39"/>
      <c r="AG49" s="42"/>
      <c r="AH49" s="18">
        <v>365</v>
      </c>
      <c r="AI49" s="4"/>
      <c r="AJ49" s="39"/>
      <c r="AK49" s="42"/>
      <c r="AL49" s="11"/>
    </row>
    <row r="50" spans="1:38" x14ac:dyDescent="0.35">
      <c r="A50" s="1"/>
      <c r="B50" s="17">
        <v>375</v>
      </c>
      <c r="C50" s="4"/>
      <c r="D50" s="39"/>
      <c r="E50" s="43"/>
      <c r="F50" s="17">
        <v>375</v>
      </c>
      <c r="G50" s="4"/>
      <c r="H50" s="39"/>
      <c r="I50" s="43"/>
      <c r="J50" s="17">
        <v>375</v>
      </c>
      <c r="K50" s="4"/>
      <c r="L50" s="39"/>
      <c r="M50" s="43"/>
      <c r="N50" s="17">
        <v>375</v>
      </c>
      <c r="O50" s="4"/>
      <c r="P50" s="39"/>
      <c r="Q50" s="43"/>
      <c r="R50" s="17">
        <v>375</v>
      </c>
      <c r="S50" s="4"/>
      <c r="T50" s="39"/>
      <c r="U50" s="43"/>
      <c r="V50" s="17">
        <v>375</v>
      </c>
      <c r="W50" s="4"/>
      <c r="X50" s="39"/>
      <c r="Y50" s="43"/>
      <c r="Z50" s="17">
        <v>375</v>
      </c>
      <c r="AA50" s="4"/>
      <c r="AB50" s="39"/>
      <c r="AC50" s="43"/>
      <c r="AD50" s="17">
        <v>375</v>
      </c>
      <c r="AE50" s="4"/>
      <c r="AF50" s="39"/>
      <c r="AG50" s="43"/>
      <c r="AH50" s="17">
        <v>375</v>
      </c>
      <c r="AI50" s="4"/>
      <c r="AJ50" s="39"/>
      <c r="AK50" s="43"/>
      <c r="AL50" s="12"/>
    </row>
    <row r="51" spans="1:38" x14ac:dyDescent="0.35">
      <c r="A51" s="1"/>
      <c r="B51" s="17">
        <v>385</v>
      </c>
      <c r="C51" s="4"/>
      <c r="D51" s="39"/>
      <c r="E51" s="39"/>
      <c r="F51" s="17">
        <v>385</v>
      </c>
      <c r="G51" s="4"/>
      <c r="H51" s="39"/>
      <c r="I51" s="39"/>
      <c r="J51" s="17">
        <v>385</v>
      </c>
      <c r="K51" s="4"/>
      <c r="L51" s="39"/>
      <c r="M51" s="39"/>
      <c r="N51" s="17">
        <v>385</v>
      </c>
      <c r="O51" s="4"/>
      <c r="P51" s="39"/>
      <c r="Q51" s="39"/>
      <c r="R51" s="17">
        <v>385</v>
      </c>
      <c r="S51" s="4"/>
      <c r="T51" s="39"/>
      <c r="U51" s="39"/>
      <c r="V51" s="17">
        <v>385</v>
      </c>
      <c r="W51" s="4"/>
      <c r="X51" s="39"/>
      <c r="Y51" s="39"/>
      <c r="Z51" s="17">
        <v>385</v>
      </c>
      <c r="AA51" s="4"/>
      <c r="AB51" s="39"/>
      <c r="AC51" s="39"/>
      <c r="AD51" s="17">
        <v>385</v>
      </c>
      <c r="AE51" s="4"/>
      <c r="AF51" s="39"/>
      <c r="AG51" s="39"/>
      <c r="AH51" s="17">
        <v>385</v>
      </c>
      <c r="AI51" s="4"/>
      <c r="AJ51" s="39"/>
      <c r="AK51" s="39"/>
      <c r="AL51" s="1"/>
    </row>
    <row r="52" spans="1:38" x14ac:dyDescent="0.35">
      <c r="A52" s="2"/>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x14ac:dyDescent="0.35">
      <c r="A53" s="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x14ac:dyDescent="0.35">
      <c r="A55" s="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row>
    <row r="56" spans="1:38" x14ac:dyDescent="0.35">
      <c r="A56" s="1"/>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row>
    <row r="57" spans="1:38"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x14ac:dyDescent="0.35">
      <c r="A58" s="2"/>
      <c r="B58" s="2"/>
      <c r="C58" s="2"/>
      <c r="D58" s="27"/>
      <c r="E58" s="27"/>
      <c r="F58" s="27"/>
      <c r="G58" s="27"/>
      <c r="H58" s="2"/>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x14ac:dyDescent="0.35">
      <c r="A59" s="5"/>
      <c r="B59" s="9"/>
      <c r="C59" s="9"/>
      <c r="D59" s="28"/>
      <c r="E59" s="28"/>
      <c r="F59" s="28"/>
      <c r="G59" s="28"/>
      <c r="H59" s="10"/>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x14ac:dyDescent="0.35">
      <c r="A61" s="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row>
    <row r="62" spans="1:38" x14ac:dyDescent="0.35">
      <c r="A62" s="1"/>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row>
    <row r="63" spans="1:38"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x14ac:dyDescent="0.35">
      <c r="A64" s="2"/>
      <c r="B64" s="2"/>
      <c r="C64" s="2"/>
      <c r="D64" s="27"/>
      <c r="E64" s="27"/>
      <c r="F64" s="27"/>
      <c r="G64" s="27"/>
      <c r="H64" s="2"/>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x14ac:dyDescent="0.35">
      <c r="A65" s="5"/>
      <c r="B65" s="9"/>
      <c r="C65" s="9"/>
      <c r="D65" s="28"/>
      <c r="E65" s="28"/>
      <c r="F65" s="28"/>
      <c r="G65" s="28"/>
      <c r="H65" s="10"/>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x14ac:dyDescent="0.35">
      <c r="A67" s="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row>
    <row r="68" spans="1:38" x14ac:dyDescent="0.35">
      <c r="A68" s="1"/>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row>
    <row r="70" spans="1:38" x14ac:dyDescent="0.35">
      <c r="A70" s="2"/>
      <c r="B70" s="2"/>
      <c r="C70" s="2"/>
      <c r="D70" s="27"/>
      <c r="E70" s="27"/>
      <c r="F70" s="27"/>
      <c r="G70" s="27"/>
      <c r="H70" s="2"/>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x14ac:dyDescent="0.35">
      <c r="A71" s="5"/>
      <c r="B71" s="9"/>
      <c r="C71" s="9"/>
      <c r="D71" s="28"/>
      <c r="E71" s="28"/>
      <c r="F71" s="28"/>
      <c r="G71" s="28"/>
      <c r="H71" s="10"/>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x14ac:dyDescent="0.35">
      <c r="A73" s="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row>
    <row r="74" spans="1:38" x14ac:dyDescent="0.35">
      <c r="A74" s="1"/>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row>
    <row r="76" spans="1:38" x14ac:dyDescent="0.35">
      <c r="A76" s="2"/>
      <c r="B76" s="2"/>
      <c r="C76" s="2"/>
      <c r="D76" s="27"/>
      <c r="E76" s="27"/>
      <c r="F76" s="27"/>
      <c r="G76" s="27"/>
      <c r="H76" s="2"/>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x14ac:dyDescent="0.35">
      <c r="A77" s="5"/>
      <c r="B77" s="9"/>
      <c r="C77" s="9"/>
      <c r="D77" s="28"/>
      <c r="E77" s="28"/>
      <c r="F77" s="28"/>
      <c r="G77" s="28"/>
      <c r="H77" s="10"/>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x14ac:dyDescent="0.3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x14ac:dyDescent="0.35">
      <c r="A79" s="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row>
    <row r="80" spans="1:38" x14ac:dyDescent="0.35">
      <c r="A80" s="1"/>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row>
    <row r="82" spans="1:38" x14ac:dyDescent="0.35">
      <c r="A82" s="2"/>
      <c r="B82" s="2"/>
      <c r="C82" s="2"/>
      <c r="D82" s="27"/>
      <c r="E82" s="27"/>
      <c r="F82" s="27"/>
      <c r="G82" s="27"/>
      <c r="H82" s="2"/>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x14ac:dyDescent="0.35">
      <c r="A83" s="5"/>
      <c r="B83" s="9"/>
      <c r="C83" s="9"/>
      <c r="D83" s="28"/>
      <c r="E83" s="28"/>
      <c r="F83" s="28"/>
      <c r="G83" s="28"/>
      <c r="H83" s="10"/>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x14ac:dyDescent="0.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x14ac:dyDescent="0.35">
      <c r="A85" s="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row>
    <row r="86" spans="1:38" x14ac:dyDescent="0.35">
      <c r="A86" s="1"/>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row>
    <row r="88" spans="1:38" x14ac:dyDescent="0.35">
      <c r="A88" s="2"/>
      <c r="B88" s="2"/>
      <c r="C88" s="2"/>
      <c r="D88" s="27"/>
      <c r="E88" s="27"/>
      <c r="F88" s="27"/>
      <c r="G88" s="27"/>
      <c r="H88" s="2"/>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x14ac:dyDescent="0.35">
      <c r="A89" s="5"/>
      <c r="B89" s="9"/>
      <c r="C89" s="9"/>
      <c r="D89" s="28"/>
      <c r="E89" s="28"/>
      <c r="F89" s="28"/>
      <c r="G89" s="28"/>
      <c r="H89" s="10"/>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x14ac:dyDescent="0.3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x14ac:dyDescent="0.35">
      <c r="A91" s="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row>
    <row r="92" spans="1:38" x14ac:dyDescent="0.35">
      <c r="A92" s="1"/>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row>
    <row r="94" spans="1:38" x14ac:dyDescent="0.35">
      <c r="A94" s="2"/>
      <c r="B94" s="2"/>
      <c r="C94" s="2"/>
      <c r="D94" s="27"/>
      <c r="E94" s="27"/>
      <c r="F94" s="27"/>
      <c r="G94" s="27"/>
      <c r="H94" s="2"/>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x14ac:dyDescent="0.35">
      <c r="A95" s="5"/>
      <c r="B95" s="9"/>
      <c r="C95" s="9"/>
      <c r="D95" s="28"/>
      <c r="E95" s="28"/>
      <c r="F95" s="28"/>
      <c r="G95" s="28"/>
      <c r="H95" s="10"/>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x14ac:dyDescent="0.35">
      <c r="A97" s="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row>
    <row r="98" spans="1:38" x14ac:dyDescent="0.35">
      <c r="A98" s="1"/>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row>
  </sheetData>
  <sheetProtection algorithmName="SHA-512" hashValue="BuygVEGm8xQkcFLVmpwoO3+6M99wyk8ENx2ND49o2a7d7a3GJIUbkg2dgw/mHrun7gPlRzEVWDBd7WNmKUxbIA==" saltValue="u670MY6jsj8gzDng0oe+Hw==" spinCount="100000" sheet="1" objects="1" scenarios="1" formatCells="0" selectLockedCells="1"/>
  <mergeCells count="37">
    <mergeCell ref="Z12:AB12"/>
    <mergeCell ref="Z13:AB13"/>
    <mergeCell ref="V12:X12"/>
    <mergeCell ref="V13:X13"/>
    <mergeCell ref="R12:T12"/>
    <mergeCell ref="R13:T13"/>
    <mergeCell ref="N12:P12"/>
    <mergeCell ref="N13:P13"/>
    <mergeCell ref="J12:L12"/>
    <mergeCell ref="J13:L13"/>
    <mergeCell ref="F12:H12"/>
    <mergeCell ref="F13:H13"/>
    <mergeCell ref="Z3:AC6"/>
    <mergeCell ref="F3:I6"/>
    <mergeCell ref="K3:N6"/>
    <mergeCell ref="P3:S6"/>
    <mergeCell ref="U3:X6"/>
    <mergeCell ref="B12:D12"/>
    <mergeCell ref="B13:D13"/>
    <mergeCell ref="D58:G58"/>
    <mergeCell ref="D59:G59"/>
    <mergeCell ref="D64:G64"/>
    <mergeCell ref="D65:G65"/>
    <mergeCell ref="D70:G70"/>
    <mergeCell ref="D88:G88"/>
    <mergeCell ref="D89:G89"/>
    <mergeCell ref="D94:G94"/>
    <mergeCell ref="D95:G95"/>
    <mergeCell ref="D71:G71"/>
    <mergeCell ref="D76:G76"/>
    <mergeCell ref="D77:G77"/>
    <mergeCell ref="D82:G82"/>
    <mergeCell ref="D83:G83"/>
    <mergeCell ref="AD12:AF12"/>
    <mergeCell ref="AD13:AF13"/>
    <mergeCell ref="AH12:AJ12"/>
    <mergeCell ref="AH13:AJ13"/>
  </mergeCells>
  <dataValidations count="3">
    <dataValidation type="whole" allowBlank="1" showInputMessage="1" showErrorMessage="1" sqref="AK44:AL44 AK50:AL50 AK20:AL20 AK26:AL26 AD46 B98:AL98 B56:AL56 B62:AL62 B68:AL68 B74:AL74 B80:AL80 B86:AL86 B92:AL92 AD40 AD34 AD28 AD16 AD49:AD50 AG20 AG50 AG26 AG32 AG38 AK32:AL32 B46 B40 B34 B28 B16 B49:B50 E20 E50 E26 E32 E38 E44 F46 F40 F34 F28 F16 F49:F50 I20 I50 I26 I32 I38 I44 J46 J40 J34 J28 J16 J49:J50 M20 M50 M26 M32 M38 M44 N46 N40 N34 N28 N16 N49:N50 Q20 Q50 Q26 Q32 Q38 Q44 R46 R40 R34 R28 R16 R49:R50 U20 U50 U26 U32 U38 U44 V19 V25 V31 V37 V43 V22 V46 V40 V34 V28 V16 V49:V50 Y20 AK38:AL38 Y50 Y26 Y32 Y38 Y44 Z19 Z25 Z31 Z37 Z43 Z22 Z46 Z40 Z34 Z28 Z16 Z49:Z50 AC20 B14:AL14 AC50 AC26 AC32 AC38 AC44 AG44 B19 B25 B31 B37 B43 B22 F19 F25 F31 F37 F43 F22 J19 J25 J31 J37 J43 J22 N19 N25 N31 N37 N43 N22 R19 R25 R31 R37 R43 R22 AD19 AD25 AD31 AD37 AD43 AD22 AH19 AH25 AH31 AH37 AH43 AH22 AH46 AH40 AH34 AH28 AH16 AH49:AH50" xr:uid="{C9701EAA-8E89-4FE2-9018-22E11A94B661}">
      <formula1>0</formula1>
      <formula2>300000</formula2>
    </dataValidation>
    <dataValidation type="whole" operator="greaterThan" allowBlank="1" showInputMessage="1" showErrorMessage="1" sqref="AI8 C15:D51 G15:H51 K15:L51 O15:P51 S15:T51 W15:X51 C8 G8 K8 O8 S8 W8 AA8 AA15:AB51 AE8 AE15:AF51 AI15:AJ51" xr:uid="{8A3DEEFC-0BA4-41BF-B32D-B7AC8F8D545A}">
      <formula1>0</formula1>
    </dataValidation>
    <dataValidation allowBlank="1" showInputMessage="1" sqref="Z3:AC6" xr:uid="{D9C4FFCE-5511-4E01-B16D-FD61FC800F28}"/>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6419E29D-3C8B-4EE4-AC70-CCCAB6FC49DA}">
          <x14:formula1>
            <xm:f>Config!$D$2:$D$5</xm:f>
          </x14:formula1>
          <xm:sqref>C11 C59 C65 C71 C77 C83 C89 C95 G11 K11 O11 S11 W11 AA11 AE11 AI11</xm:sqref>
        </x14:dataValidation>
        <x14:dataValidation type="list" allowBlank="1" showInputMessage="1" xr:uid="{748E4A88-197E-4A0C-B51D-11ADD48796E6}">
          <x14:formula1>
            <xm:f>Config!$F$2:$F$5</xm:f>
          </x14:formula1>
          <xm:sqref>F3:I6</xm:sqref>
        </x14:dataValidation>
        <x14:dataValidation type="list" allowBlank="1" showInputMessage="1" xr:uid="{264BE41D-1920-4806-BC05-E9134FDB560F}">
          <x14:formula1>
            <xm:f>Config!$F$8:$F$9</xm:f>
          </x14:formula1>
          <xm:sqref>K3:N6</xm:sqref>
        </x14:dataValidation>
        <x14:dataValidation type="list" allowBlank="1" showInputMessage="1" xr:uid="{76CFE10C-8982-450D-AA80-DABD4566A370}">
          <x14:formula1>
            <xm:f>Config!$F$12:$F$16</xm:f>
          </x14:formula1>
          <xm:sqref>P3:S6</xm:sqref>
        </x14:dataValidation>
        <x14:dataValidation type="list" allowBlank="1" showInputMessage="1" xr:uid="{9C5523C0-D640-4D8E-BCD4-D34E1753A1FC}">
          <x14:formula1>
            <xm:f>Config!$F$19:$F$21</xm:f>
          </x14:formula1>
          <xm:sqref>U3:X6</xm:sqref>
        </x14:dataValidation>
        <x14:dataValidation type="list" allowBlank="1" showInputMessage="1" showErrorMessage="1" xr:uid="{6A64E52F-8B41-4B4B-BD46-80E20ED4C847}">
          <x14:formula1>
            <xm:f>Config!$A$50:$A$71</xm:f>
          </x14:formula1>
          <xm:sqref>B11 B59 B65 B71 B77 B83 B89 B95 F11 J11 N11 R11 V11 Z11 AD11 AH11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FA50F-BED9-4CF2-9783-7B59A342159F}">
  <sheetPr codeName="Feuil4"/>
  <dimension ref="A1:F71"/>
  <sheetViews>
    <sheetView workbookViewId="0">
      <selection activeCell="D4" sqref="D4"/>
    </sheetView>
  </sheetViews>
  <sheetFormatPr baseColWidth="10" defaultRowHeight="14.5" x14ac:dyDescent="0.35"/>
  <cols>
    <col min="1" max="1" width="15.6328125" bestFit="1" customWidth="1"/>
  </cols>
  <sheetData>
    <row r="1" spans="1:6" x14ac:dyDescent="0.35">
      <c r="A1" t="s">
        <v>20</v>
      </c>
      <c r="B1" t="s">
        <v>21</v>
      </c>
      <c r="C1" t="s">
        <v>97</v>
      </c>
      <c r="D1" t="s">
        <v>24</v>
      </c>
      <c r="E1" t="str">
        <f>UPPER(D1)</f>
        <v>TYPE EXPLOITATION</v>
      </c>
      <c r="F1" t="s">
        <v>35</v>
      </c>
    </row>
    <row r="2" spans="1:6" x14ac:dyDescent="0.35">
      <c r="A2" t="s">
        <v>1</v>
      </c>
      <c r="B2">
        <v>15</v>
      </c>
      <c r="C2" t="str">
        <f>SUBSTITUTE(UPPER(Tableau1[[#This Row],[Colonne1]])," ","_")</f>
        <v>EPICEA</v>
      </c>
      <c r="D2" t="s">
        <v>25</v>
      </c>
      <c r="E2" t="str">
        <f>SUBSTITUTE(UPPER(D2)," ","_")</f>
        <v>ECLAIRCIE</v>
      </c>
      <c r="F2" t="s">
        <v>36</v>
      </c>
    </row>
    <row r="3" spans="1:6" x14ac:dyDescent="0.35">
      <c r="A3" t="s">
        <v>0</v>
      </c>
      <c r="B3">
        <v>3</v>
      </c>
      <c r="C3" t="str">
        <f>SUBSTITUTE(UPPER(Tableau1[[#This Row],[Colonne1]])," ","_")</f>
        <v>EPICEA_BORDURE</v>
      </c>
      <c r="D3" t="s">
        <v>98</v>
      </c>
      <c r="E3" t="str">
        <f t="shared" ref="E3:E5" si="0">SUBSTITUTE(UPPER(D3)," ","_")</f>
        <v>MISE_A_BLANC</v>
      </c>
      <c r="F3" t="s">
        <v>37</v>
      </c>
    </row>
    <row r="4" spans="1:6" x14ac:dyDescent="0.35">
      <c r="A4" t="s">
        <v>2</v>
      </c>
      <c r="B4">
        <v>4</v>
      </c>
      <c r="C4" t="str">
        <f>SUBSTITUTE(UPPER(Tableau1[[#This Row],[Colonne1]])," ","_")</f>
        <v>DOUGLAS</v>
      </c>
      <c r="D4" t="s">
        <v>26</v>
      </c>
      <c r="E4" t="str">
        <f t="shared" si="0"/>
        <v>BOIS_ABATTUS</v>
      </c>
      <c r="F4" t="s">
        <v>38</v>
      </c>
    </row>
    <row r="5" spans="1:6" x14ac:dyDescent="0.35">
      <c r="A5" t="s">
        <v>3</v>
      </c>
      <c r="B5">
        <v>5</v>
      </c>
      <c r="C5" t="str">
        <f>SUBSTITUTE(UPPER(Tableau1[[#This Row],[Colonne1]])," ","_")</f>
        <v>DOUGLAS_BORDURE</v>
      </c>
      <c r="D5" t="s">
        <v>27</v>
      </c>
      <c r="E5" t="str">
        <f t="shared" si="0"/>
        <v>CHABLIS</v>
      </c>
      <c r="F5" t="s">
        <v>39</v>
      </c>
    </row>
    <row r="6" spans="1:6" x14ac:dyDescent="0.35">
      <c r="A6" t="s">
        <v>4</v>
      </c>
      <c r="B6">
        <v>6</v>
      </c>
      <c r="C6" t="str">
        <f>SUBSTITUTE(UPPER(Tableau1[[#This Row],[Colonne1]])," ","_")</f>
        <v>MELEZE</v>
      </c>
    </row>
    <row r="7" spans="1:6" x14ac:dyDescent="0.35">
      <c r="A7" t="s">
        <v>5</v>
      </c>
      <c r="B7">
        <v>7</v>
      </c>
      <c r="C7" t="str">
        <f>SUBSTITUTE(UPPER(Tableau1[[#This Row],[Colonne1]])," ","_")</f>
        <v>MELEZE_EUROPE</v>
      </c>
      <c r="F7" t="s">
        <v>31</v>
      </c>
    </row>
    <row r="8" spans="1:6" x14ac:dyDescent="0.35">
      <c r="A8" t="s">
        <v>6</v>
      </c>
      <c r="B8">
        <v>8</v>
      </c>
      <c r="C8" t="str">
        <f>SUBSTITUTE(UPPER(Tableau1[[#This Row],[Colonne1]])," ","_")</f>
        <v>EPICEA_SITKA</v>
      </c>
      <c r="F8" t="s">
        <v>40</v>
      </c>
    </row>
    <row r="9" spans="1:6" x14ac:dyDescent="0.35">
      <c r="A9" t="s">
        <v>7</v>
      </c>
      <c r="B9">
        <v>9</v>
      </c>
      <c r="C9" t="str">
        <f>SUBSTITUTE(UPPER(Tableau1[[#This Row],[Colonne1]])," ","_")</f>
        <v>EPICEA_DOUGLAS</v>
      </c>
      <c r="F9" t="s">
        <v>41</v>
      </c>
    </row>
    <row r="10" spans="1:6" x14ac:dyDescent="0.35">
      <c r="A10" t="s">
        <v>8</v>
      </c>
      <c r="B10">
        <v>10</v>
      </c>
      <c r="C10" t="str">
        <f>SUBSTITUTE(UPPER(Tableau1[[#This Row],[Colonne1]])," ","_")</f>
        <v>ABIES_GRANDIS</v>
      </c>
    </row>
    <row r="11" spans="1:6" x14ac:dyDescent="0.35">
      <c r="A11" t="s">
        <v>9</v>
      </c>
      <c r="B11">
        <v>11</v>
      </c>
      <c r="C11" t="str">
        <f>SUBSTITUTE(UPPER(Tableau1[[#This Row],[Colonne1]])," ","_")</f>
        <v>ABIES_NOBILIS</v>
      </c>
      <c r="F11" t="s">
        <v>32</v>
      </c>
    </row>
    <row r="12" spans="1:6" x14ac:dyDescent="0.35">
      <c r="A12" t="s">
        <v>10</v>
      </c>
      <c r="B12">
        <v>12</v>
      </c>
      <c r="C12" t="str">
        <f>SUBSTITUTE(UPPER(Tableau1[[#This Row],[Colonne1]])," ","_")</f>
        <v>PIN_CORSE</v>
      </c>
      <c r="F12" t="s">
        <v>42</v>
      </c>
    </row>
    <row r="13" spans="1:6" x14ac:dyDescent="0.35">
      <c r="A13" t="s">
        <v>11</v>
      </c>
      <c r="B13">
        <v>13</v>
      </c>
      <c r="C13" t="str">
        <f>SUBSTITUTE(UPPER(Tableau1[[#This Row],[Colonne1]])," ","_")</f>
        <v>PIN_NOIR_AUTRICHE</v>
      </c>
      <c r="F13" t="s">
        <v>43</v>
      </c>
    </row>
    <row r="14" spans="1:6" x14ac:dyDescent="0.35">
      <c r="A14" t="s">
        <v>12</v>
      </c>
      <c r="B14">
        <v>14</v>
      </c>
      <c r="C14" t="str">
        <f>SUBSTITUTE(UPPER(Tableau1[[#This Row],[Colonne1]])," ","_")</f>
        <v>PIN_SYLVESTRE</v>
      </c>
      <c r="F14" t="s">
        <v>44</v>
      </c>
    </row>
    <row r="15" spans="1:6" x14ac:dyDescent="0.35">
      <c r="A15" t="s">
        <v>13</v>
      </c>
      <c r="B15">
        <v>15</v>
      </c>
      <c r="C15" t="str">
        <f>SUBSTITUTE(UPPER(Tableau1[[#This Row],[Colonne1]])," ","_")</f>
        <v>PIN_WEYMOUTH</v>
      </c>
      <c r="F15" t="s">
        <v>45</v>
      </c>
    </row>
    <row r="16" spans="1:6" x14ac:dyDescent="0.35">
      <c r="A16" t="s">
        <v>14</v>
      </c>
      <c r="B16">
        <v>16</v>
      </c>
      <c r="C16" t="str">
        <f>SUBSTITUTE(UPPER(Tableau1[[#This Row],[Colonne1]])," ","_")</f>
        <v>PINS_DIVERS</v>
      </c>
      <c r="F16" t="s">
        <v>46</v>
      </c>
    </row>
    <row r="17" spans="1:6" x14ac:dyDescent="0.35">
      <c r="A17" t="s">
        <v>15</v>
      </c>
      <c r="B17">
        <v>17</v>
      </c>
      <c r="C17" t="str">
        <f>SUBSTITUTE(UPPER(Tableau1[[#This Row],[Colonne1]])," ","_")</f>
        <v>RESINEUX_DIVERS</v>
      </c>
    </row>
    <row r="18" spans="1:6" x14ac:dyDescent="0.35">
      <c r="A18" t="s">
        <v>16</v>
      </c>
      <c r="B18">
        <v>18</v>
      </c>
      <c r="C18" t="str">
        <f>SUBSTITUTE(UPPER(Tableau1[[#This Row],[Colonne1]])," ","_")</f>
        <v>SAPIN_PECTINE</v>
      </c>
      <c r="F18" t="s">
        <v>33</v>
      </c>
    </row>
    <row r="19" spans="1:6" x14ac:dyDescent="0.35">
      <c r="A19" t="s">
        <v>17</v>
      </c>
      <c r="B19">
        <v>19</v>
      </c>
      <c r="C19" t="str">
        <f>SUBSTITUTE(UPPER(Tableau1[[#This Row],[Colonne1]])," ","_")</f>
        <v>SAPINS_DIVERS</v>
      </c>
      <c r="F19" t="s">
        <v>47</v>
      </c>
    </row>
    <row r="20" spans="1:6" x14ac:dyDescent="0.35">
      <c r="A20" t="s">
        <v>18</v>
      </c>
      <c r="B20">
        <v>20</v>
      </c>
      <c r="C20" t="str">
        <f>SUBSTITUTE(UPPER(Tableau1[[#This Row],[Colonne1]])," ","_")</f>
        <v>THUYA</v>
      </c>
      <c r="F20" t="s">
        <v>48</v>
      </c>
    </row>
    <row r="21" spans="1:6" x14ac:dyDescent="0.35">
      <c r="A21" t="s">
        <v>19</v>
      </c>
      <c r="B21">
        <v>21</v>
      </c>
      <c r="C21" t="str">
        <f>SUBSTITUTE(UPPER(Tableau1[[#This Row],[Colonne1]])," ","_")</f>
        <v>TSUGA</v>
      </c>
      <c r="F21" t="s">
        <v>49</v>
      </c>
    </row>
    <row r="22" spans="1:6" x14ac:dyDescent="0.35">
      <c r="A22" t="s">
        <v>94</v>
      </c>
      <c r="B22">
        <v>22</v>
      </c>
      <c r="C22" t="str">
        <f>SUBSTITUTE(UPPER(Tableau1[[#This Row],[Colonne1]])," ","_")</f>
        <v>FEUILLU</v>
      </c>
    </row>
    <row r="23" spans="1:6" x14ac:dyDescent="0.35">
      <c r="A23" t="s">
        <v>74</v>
      </c>
      <c r="B23">
        <v>23</v>
      </c>
      <c r="C23" t="str">
        <f>SUBSTITUTE(UPPER(Tableau1[[#This Row],[Colonne1]])," ","_")</f>
        <v>PEUPLIER</v>
      </c>
    </row>
    <row r="25" spans="1:6" x14ac:dyDescent="0.35">
      <c r="A25" t="s">
        <v>50</v>
      </c>
      <c r="B25" t="str">
        <f>SUBSTITUTE(UPPER(A25)," ","_")</f>
        <v>CHENE</v>
      </c>
    </row>
    <row r="26" spans="1:6" x14ac:dyDescent="0.35">
      <c r="A26" t="s">
        <v>51</v>
      </c>
      <c r="B26" t="str">
        <f t="shared" ref="B26:B48" si="1">SUBSTITUTE(UPPER(A26)," ","_")</f>
        <v>CHENE_GELIVE</v>
      </c>
    </row>
    <row r="27" spans="1:6" x14ac:dyDescent="0.35">
      <c r="A27" t="s">
        <v>52</v>
      </c>
      <c r="B27" t="str">
        <f t="shared" si="1"/>
        <v>CHENE_AMERIQUE</v>
      </c>
    </row>
    <row r="28" spans="1:6" x14ac:dyDescent="0.35">
      <c r="A28" t="s">
        <v>53</v>
      </c>
      <c r="B28" t="str">
        <f t="shared" si="1"/>
        <v>HETRE</v>
      </c>
    </row>
    <row r="29" spans="1:6" x14ac:dyDescent="0.35">
      <c r="A29" t="s">
        <v>54</v>
      </c>
      <c r="B29" t="str">
        <f t="shared" si="1"/>
        <v>FRENE</v>
      </c>
    </row>
    <row r="30" spans="1:6" x14ac:dyDescent="0.35">
      <c r="A30" t="s">
        <v>55</v>
      </c>
      <c r="B30" t="str">
        <f t="shared" si="1"/>
        <v>ERABLE_SYCOMORE</v>
      </c>
    </row>
    <row r="31" spans="1:6" x14ac:dyDescent="0.35">
      <c r="A31" t="s">
        <v>56</v>
      </c>
      <c r="B31" t="str">
        <f t="shared" si="1"/>
        <v>ERABLE_PLANE</v>
      </c>
    </row>
    <row r="32" spans="1:6" x14ac:dyDescent="0.35">
      <c r="A32" t="s">
        <v>57</v>
      </c>
      <c r="B32" t="str">
        <f t="shared" si="1"/>
        <v>ERABLES_DIVERS</v>
      </c>
    </row>
    <row r="33" spans="1:2" x14ac:dyDescent="0.35">
      <c r="A33" t="s">
        <v>58</v>
      </c>
      <c r="B33" t="str">
        <f t="shared" si="1"/>
        <v>MERISIER</v>
      </c>
    </row>
    <row r="34" spans="1:2" x14ac:dyDescent="0.35">
      <c r="A34" t="s">
        <v>59</v>
      </c>
      <c r="B34" t="str">
        <f t="shared" si="1"/>
        <v>ALISIER_TORMINAL</v>
      </c>
    </row>
    <row r="35" spans="1:2" x14ac:dyDescent="0.35">
      <c r="A35" t="s">
        <v>60</v>
      </c>
      <c r="B35" t="str">
        <f t="shared" si="1"/>
        <v>AULNE_GLUTINEUX</v>
      </c>
    </row>
    <row r="36" spans="1:2" x14ac:dyDescent="0.35">
      <c r="A36" t="s">
        <v>61</v>
      </c>
      <c r="B36" t="str">
        <f t="shared" si="1"/>
        <v>BALIVEAUX</v>
      </c>
    </row>
    <row r="37" spans="1:2" x14ac:dyDescent="0.35">
      <c r="A37" t="s">
        <v>62</v>
      </c>
      <c r="B37" t="str">
        <f t="shared" si="1"/>
        <v>BOULEAU</v>
      </c>
    </row>
    <row r="38" spans="1:2" x14ac:dyDescent="0.35">
      <c r="A38" t="s">
        <v>63</v>
      </c>
      <c r="B38" t="str">
        <f t="shared" si="1"/>
        <v>CHARME</v>
      </c>
    </row>
    <row r="39" spans="1:2" x14ac:dyDescent="0.35">
      <c r="A39" t="s">
        <v>64</v>
      </c>
      <c r="B39" t="str">
        <f t="shared" si="1"/>
        <v>CHATAIGNIER</v>
      </c>
    </row>
    <row r="40" spans="1:2" x14ac:dyDescent="0.35">
      <c r="A40" t="s">
        <v>65</v>
      </c>
      <c r="B40" t="str">
        <f t="shared" si="1"/>
        <v>FEUILLUS_DIVERS</v>
      </c>
    </row>
    <row r="41" spans="1:2" x14ac:dyDescent="0.35">
      <c r="A41" t="s">
        <v>66</v>
      </c>
      <c r="B41" t="str">
        <f t="shared" si="1"/>
        <v>NOYER</v>
      </c>
    </row>
    <row r="42" spans="1:2" x14ac:dyDescent="0.35">
      <c r="A42" t="s">
        <v>67</v>
      </c>
      <c r="B42" t="str">
        <f t="shared" si="1"/>
        <v>ORME</v>
      </c>
    </row>
    <row r="43" spans="1:2" x14ac:dyDescent="0.35">
      <c r="A43" t="s">
        <v>68</v>
      </c>
      <c r="B43" t="str">
        <f t="shared" si="1"/>
        <v>ROBINIER</v>
      </c>
    </row>
    <row r="44" spans="1:2" x14ac:dyDescent="0.35">
      <c r="A44" t="s">
        <v>69</v>
      </c>
      <c r="B44" t="str">
        <f t="shared" si="1"/>
        <v>SAULE</v>
      </c>
    </row>
    <row r="45" spans="1:2" x14ac:dyDescent="0.35">
      <c r="A45" t="s">
        <v>70</v>
      </c>
      <c r="B45" t="str">
        <f t="shared" si="1"/>
        <v>SEC</v>
      </c>
    </row>
    <row r="46" spans="1:2" x14ac:dyDescent="0.35">
      <c r="A46" t="s">
        <v>71</v>
      </c>
      <c r="B46" t="str">
        <f t="shared" si="1"/>
        <v>TILLEUL</v>
      </c>
    </row>
    <row r="47" spans="1:2" x14ac:dyDescent="0.35">
      <c r="A47" t="s">
        <v>95</v>
      </c>
      <c r="B47" t="str">
        <f t="shared" si="1"/>
        <v>RESINEUX</v>
      </c>
    </row>
    <row r="48" spans="1:2" x14ac:dyDescent="0.35">
      <c r="A48" t="s">
        <v>74</v>
      </c>
      <c r="B48" t="str">
        <f t="shared" si="1"/>
        <v>PEUPLIER</v>
      </c>
    </row>
    <row r="50" spans="1:2" x14ac:dyDescent="0.35">
      <c r="A50" t="s">
        <v>74</v>
      </c>
      <c r="B50" t="str">
        <f>SUBSTITUTE(UPPER(A50)," ","_")</f>
        <v>PEUPLIER</v>
      </c>
    </row>
    <row r="51" spans="1:2" x14ac:dyDescent="0.35">
      <c r="A51" t="s">
        <v>75</v>
      </c>
      <c r="B51" t="str">
        <f t="shared" ref="B51:B71" si="2">SUBSTITUTE(UPPER(A51)," ","_")</f>
        <v>GRISARD</v>
      </c>
    </row>
    <row r="52" spans="1:2" x14ac:dyDescent="0.35">
      <c r="A52" t="s">
        <v>76</v>
      </c>
      <c r="B52" t="str">
        <f t="shared" si="2"/>
        <v>TREMBLE</v>
      </c>
    </row>
    <row r="53" spans="1:2" x14ac:dyDescent="0.35">
      <c r="A53" t="s">
        <v>77</v>
      </c>
      <c r="B53" t="str">
        <f t="shared" si="2"/>
        <v>KOSTER</v>
      </c>
    </row>
    <row r="54" spans="1:2" x14ac:dyDescent="0.35">
      <c r="A54" t="s">
        <v>78</v>
      </c>
      <c r="B54" t="str">
        <f t="shared" si="2"/>
        <v>VESTEN</v>
      </c>
    </row>
    <row r="55" spans="1:2" x14ac:dyDescent="0.35">
      <c r="A55" t="s">
        <v>79</v>
      </c>
      <c r="B55" t="str">
        <f t="shared" si="2"/>
        <v>BOELARE</v>
      </c>
    </row>
    <row r="56" spans="1:2" x14ac:dyDescent="0.35">
      <c r="A56" t="s">
        <v>80</v>
      </c>
      <c r="B56" t="str">
        <f t="shared" si="2"/>
        <v>BEAUPRE</v>
      </c>
    </row>
    <row r="57" spans="1:2" x14ac:dyDescent="0.35">
      <c r="A57" t="s">
        <v>81</v>
      </c>
      <c r="B57" t="str">
        <f t="shared" si="2"/>
        <v>HOOGVORST</v>
      </c>
    </row>
    <row r="58" spans="1:2" x14ac:dyDescent="0.35">
      <c r="A58" t="s">
        <v>82</v>
      </c>
      <c r="B58" t="str">
        <f t="shared" si="2"/>
        <v>HAZENDANS</v>
      </c>
    </row>
    <row r="59" spans="1:2" x14ac:dyDescent="0.35">
      <c r="A59" t="s">
        <v>83</v>
      </c>
      <c r="B59" t="str">
        <f t="shared" si="2"/>
        <v>UNAL</v>
      </c>
    </row>
    <row r="60" spans="1:2" x14ac:dyDescent="0.35">
      <c r="A60" t="s">
        <v>84</v>
      </c>
      <c r="B60" t="str">
        <f t="shared" si="2"/>
        <v>RASPALTJE</v>
      </c>
    </row>
    <row r="61" spans="1:2" x14ac:dyDescent="0.35">
      <c r="A61" t="s">
        <v>85</v>
      </c>
      <c r="B61" t="str">
        <f t="shared" si="2"/>
        <v>GHOY</v>
      </c>
    </row>
    <row r="62" spans="1:2" x14ac:dyDescent="0.35">
      <c r="A62" t="s">
        <v>86</v>
      </c>
      <c r="B62" t="str">
        <f t="shared" si="2"/>
        <v>GAVER</v>
      </c>
    </row>
    <row r="63" spans="1:2" x14ac:dyDescent="0.35">
      <c r="A63" t="s">
        <v>87</v>
      </c>
      <c r="B63" t="str">
        <f t="shared" si="2"/>
        <v>OGY</v>
      </c>
    </row>
    <row r="64" spans="1:2" x14ac:dyDescent="0.35">
      <c r="A64" t="s">
        <v>88</v>
      </c>
      <c r="B64" t="str">
        <f t="shared" si="2"/>
        <v>ISIERE</v>
      </c>
    </row>
    <row r="65" spans="1:2" x14ac:dyDescent="0.35">
      <c r="A65" t="s">
        <v>89</v>
      </c>
      <c r="B65" t="str">
        <f t="shared" si="2"/>
        <v>ROBUSTA</v>
      </c>
    </row>
    <row r="66" spans="1:2" x14ac:dyDescent="0.35">
      <c r="A66" t="s">
        <v>90</v>
      </c>
      <c r="B66" t="str">
        <f t="shared" si="2"/>
        <v>SEROTINA</v>
      </c>
    </row>
    <row r="67" spans="1:2" x14ac:dyDescent="0.35">
      <c r="A67" t="s">
        <v>91</v>
      </c>
      <c r="B67" t="str">
        <f t="shared" si="2"/>
        <v>DUDENBERG</v>
      </c>
    </row>
    <row r="68" spans="1:2" x14ac:dyDescent="0.35">
      <c r="A68" t="s">
        <v>92</v>
      </c>
      <c r="B68" t="str">
        <f t="shared" si="2"/>
        <v>TRICHOCARPA</v>
      </c>
    </row>
    <row r="69" spans="1:2" x14ac:dyDescent="0.35">
      <c r="A69" t="s">
        <v>70</v>
      </c>
      <c r="B69" t="str">
        <f t="shared" si="2"/>
        <v>SEC</v>
      </c>
    </row>
    <row r="70" spans="1:2" x14ac:dyDescent="0.35">
      <c r="A70" t="s">
        <v>95</v>
      </c>
      <c r="B70" t="str">
        <f t="shared" si="2"/>
        <v>RESINEUX</v>
      </c>
    </row>
    <row r="71" spans="1:2" x14ac:dyDescent="0.35">
      <c r="A71" t="s">
        <v>94</v>
      </c>
      <c r="B71" t="str">
        <f t="shared" si="2"/>
        <v>FEUILLU</v>
      </c>
    </row>
  </sheetData>
  <phoneticPr fontId="2" type="noConversion"/>
  <pageMargins left="0.7" right="0.7" top="0.75" bottom="0.75" header="0.3" footer="0.3"/>
  <pageSetup paperSize="9" orientation="portrait" horizontalDpi="4294967295" verticalDpi="4294967295"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K z 6 l V p y 6 Y 1 2 l A A A A 9 g A A A B I A H A B D b 2 5 m a W c v U G F j a 2 F n Z S 5 4 b W w g o h g A K K A U A A A A A A A A A A A A A A A A A A A A A A A A A A A A h Y / R C o I w G I V f R X b v N k 0 i 5 H d C 0 V 1 C E E S 3 Y y 4 d 6 Y x t N t + t i x 6 p V 8 g o q 7 s u z 3 e + i 3 P u 1 x v k Q 9 s E F 2 m s 6 n S G I k x R I L X o S q W r D P X u G C 5 Q z m D L x Y l X M h h l b d P B l h m q n T u n h H j v s Z / h z l Q k p j Q i h 2 K z E 7 V s O f r I 6 r 8 c K m 0 d 1 0 I i B v v X G B b j K J r j h C a Y A p k g F E p / h X j c + 2 x / I K z 6 x v V G s q M J l 2 s g U w T y / s A e U E s D B B Q A A g A I A C s + p 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r P q V W K I p H u A 4 A A A A R A A A A E w A c A E Z v c m 1 1 b G F z L 1 N l Y 3 R p b 2 4 x L m 0 g o h g A K K A U A A A A A A A A A A A A A A A A A A A A A A A A A A A A K 0 5 N L s n M z 1 M I h t C G 1 g B Q S w E C L Q A U A A I A C A A r P q V W n L p j X a U A A A D 2 A A A A E g A A A A A A A A A A A A A A A A A A A A A A Q 2 9 u Z m l n L 1 B h Y 2 t h Z 2 U u e G 1 s U E s B A i 0 A F A A C A A g A K z 6 l V g / K 6 a u k A A A A 6 Q A A A B M A A A A A A A A A A A A A A A A A 8 Q A A A F t D b 2 5 0 Z W 5 0 X 1 R 5 c G V z X S 5 4 b W x Q S w E C L Q A U A A I A C A A r P q V 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J V Z X p F w D 2 U y I B p 9 q V e w P M g A A A A A C A A A A A A A Q Z g A A A A E A A C A A A A C x 5 N q G i l 2 4 0 Z 2 V / g c L r 6 Y / 7 T f 3 3 B e w D 0 z Y E L E U k W X I h Q A A A A A O g A A A A A I A A C A A A A C g O B v U Y J 5 W 4 p 0 h g A i 3 x s d F 6 I H s 4 l h X 7 W G c G / S B 2 k G M W V A A A A A b 4 i 1 a m h F 1 Z P k 8 9 6 0 n z p i h H F w Z X d y u n N i N w l U X 2 8 U i R x / P Z T q Y 1 F 7 H + U v / 9 T Z x J x i 2 5 K 6 U 3 W T B l X r V 6 l g H l i M T J a k + T d 1 Z y R e z 7 + Y l + c I 0 8 U A A A A B D K U 5 a + m U P K B Q i z 9 A 1 E q A p m k 2 K h u x x J Y 0 + L a U y G H K s 1 J X K s 5 8 E D Z F h 1 S k W Z j 9 x s 3 M t W 2 k t V d F g O F o x z y h o L Q J b < / D a t a M a s h u p > 
</file>

<file path=customXml/itemProps1.xml><?xml version="1.0" encoding="utf-8"?>
<ds:datastoreItem xmlns:ds="http://schemas.openxmlformats.org/officeDocument/2006/customXml" ds:itemID="{91C7E8DD-B120-4E29-A704-E5E86BF3378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Résineux</vt:lpstr>
      <vt:lpstr>Feuillu</vt:lpstr>
      <vt:lpstr>Peupliers</vt:lpstr>
      <vt:lpstr>Config</vt:lpstr>
      <vt:lpstr>Feuillu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dc:creator>
  <cp:lastModifiedBy>Fabian</cp:lastModifiedBy>
  <dcterms:created xsi:type="dcterms:W3CDTF">2023-02-22T09:19:56Z</dcterms:created>
  <dcterms:modified xsi:type="dcterms:W3CDTF">2023-07-07T08:17:38Z</dcterms:modified>
</cp:coreProperties>
</file>